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Applic\SOCX\data2022\2022_StatsBrief\2.Fiscal-effect\Final\"/>
    </mc:Choice>
  </mc:AlternateContent>
  <xr:revisionPtr revIDLastSave="0" documentId="13_ncr:1_{5E48A88C-6A12-4737-B682-07D523568992}" xr6:coauthVersionLast="47" xr6:coauthVersionMax="47" xr10:uidLastSave="{00000000-0000-0000-0000-000000000000}"/>
  <bookViews>
    <workbookView xWindow="2400" yWindow="1875" windowWidth="26175" windowHeight="13470" tabRatio="699" xr2:uid="{69DC2CBC-D6B6-497E-BA82-7446341A2540}"/>
  </bookViews>
  <sheets>
    <sheet name="ReadMe" sheetId="19" r:id="rId1"/>
    <sheet name="Figure1" sheetId="3" r:id="rId2"/>
    <sheet name="dataFig1" sheetId="1" r:id="rId3"/>
    <sheet name="Figure2" sheetId="11" r:id="rId4"/>
    <sheet name="dataFig2" sheetId="12" r:id="rId5"/>
    <sheet name="Figure3" sheetId="14" r:id="rId6"/>
    <sheet name="dataFig3" sheetId="9" r:id="rId7"/>
    <sheet name="Figure4" sheetId="17" r:id="rId8"/>
    <sheet name="data-Fig4" sheetId="18" r:id="rId9"/>
    <sheet name="Figure5" sheetId="16" r:id="rId10"/>
    <sheet name="dataFig5" sheetId="15" r:id="rId11"/>
    <sheet name="DataTaxes" sheetId="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 localSheetId="0">'[1]Time series'!#REF!</definedName>
    <definedName name="\a">'[1]Time series'!#REF!</definedName>
    <definedName name="\b" localSheetId="0">'[1]Time series'!#REF!</definedName>
    <definedName name="\b">'[1]Time series'!#REF!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_" localSheetId="0">[2]EAT12_1!#REF!,[2]EAT12_1!#REF!,[2]EAT12_1!#REF!,[2]EAT12_1!#REF!,[2]EAT12_1!#REF!,[2]EAT12_1!#REF!,[2]EAT12_1!#REF!,[2]EAT12_1!#REF!,[2]EAT12_1!#REF!,[2]EAT12_1!#REF!</definedName>
    <definedName name="__">[2]EAT12_1!#REF!,[2]EAT12_1!#REF!,[2]EAT12_1!#REF!,[2]EAT12_1!#REF!,[2]EAT12_1!#REF!,[2]EAT12_1!#REF!,[2]EAT12_1!#REF!,[2]EAT12_1!#REF!,[2]EAT12_1!#REF!,[2]EAT12_1!#REF!</definedName>
    <definedName name="___aus2">#REF!</definedName>
    <definedName name="__123Graph_A" localSheetId="0" hidden="1">#REF!</definedName>
    <definedName name="__123Graph_A" hidden="1">#REF!</definedName>
    <definedName name="__123Graph_ABERLGRAP" localSheetId="0" hidden="1">'[1]Time series'!#REF!</definedName>
    <definedName name="__123Graph_ABERLGRAP" hidden="1">'[1]Time series'!#REF!</definedName>
    <definedName name="__123Graph_ACATCH1" localSheetId="0" hidden="1">'[1]Time series'!#REF!</definedName>
    <definedName name="__123Graph_ACATCH1" hidden="1">'[1]Time series'!#REF!</definedName>
    <definedName name="__123Graph_ACONVERG1" localSheetId="0" hidden="1">'[1]Time series'!#REF!</definedName>
    <definedName name="__123Graph_ACONVERG1" hidden="1">'[1]Time series'!#REF!</definedName>
    <definedName name="__123Graph_AECTOT" localSheetId="0" hidden="1">#REF!</definedName>
    <definedName name="__123Graph_AECTOT" hidden="1">#REF!</definedName>
    <definedName name="__123Graph_AGRAPH2" localSheetId="0" hidden="1">'[1]Time series'!#REF!</definedName>
    <definedName name="__123Graph_AGRAPH2" hidden="1">'[1]Time series'!#REF!</definedName>
    <definedName name="__123Graph_AGRAPH41" localSheetId="0" hidden="1">'[1]Time series'!#REF!</definedName>
    <definedName name="__123Graph_AGRAPH41" hidden="1">'[1]Time series'!#REF!</definedName>
    <definedName name="__123Graph_AGRAPH42" localSheetId="0" hidden="1">'[1]Time series'!#REF!</definedName>
    <definedName name="__123Graph_AGRAPH42" hidden="1">'[1]Time series'!#REF!</definedName>
    <definedName name="__123Graph_AGRAPH44" localSheetId="0" hidden="1">'[1]Time series'!#REF!</definedName>
    <definedName name="__123Graph_AGRAPH44" hidden="1">'[1]Time series'!#REF!</definedName>
    <definedName name="__123Graph_APERIB" localSheetId="0" hidden="1">'[1]Time series'!#REF!</definedName>
    <definedName name="__123Graph_APERIB" hidden="1">'[1]Time series'!#REF!</definedName>
    <definedName name="__123Graph_APRODABSC" localSheetId="0" hidden="1">'[1]Time series'!#REF!</definedName>
    <definedName name="__123Graph_APRODABSC" hidden="1">'[1]Time series'!#REF!</definedName>
    <definedName name="__123Graph_APRODABSD" localSheetId="0" hidden="1">'[1]Time series'!#REF!</definedName>
    <definedName name="__123Graph_APRODABSD" hidden="1">'[1]Time series'!#REF!</definedName>
    <definedName name="__123Graph_APRODTRE2" localSheetId="0" hidden="1">'[1]Time series'!#REF!</definedName>
    <definedName name="__123Graph_APRODTRE2" hidden="1">'[1]Time series'!#REF!</definedName>
    <definedName name="__123Graph_APRODTRE3" localSheetId="0" hidden="1">'[1]Time series'!#REF!</definedName>
    <definedName name="__123Graph_APRODTRE3" hidden="1">'[1]Time series'!#REF!</definedName>
    <definedName name="__123Graph_APRODTRE4" localSheetId="0" hidden="1">'[1]Time series'!#REF!</definedName>
    <definedName name="__123Graph_APRODTRE4" hidden="1">'[1]Time series'!#REF!</definedName>
    <definedName name="__123Graph_APRODTREND" localSheetId="0" hidden="1">'[1]Time series'!#REF!</definedName>
    <definedName name="__123Graph_APRODTREND" hidden="1">'[1]Time series'!#REF!</definedName>
    <definedName name="__123Graph_AUTRECHT" localSheetId="0" hidden="1">'[1]Time series'!#REF!</definedName>
    <definedName name="__123Graph_AUTRECHT" hidden="1">'[1]Time series'!#REF!</definedName>
    <definedName name="__123Graph_B" localSheetId="0" hidden="1">#REF!</definedName>
    <definedName name="__123Graph_B" hidden="1">#REF!</definedName>
    <definedName name="__123Graph_BBERLGRAP" localSheetId="0" hidden="1">'[1]Time series'!#REF!</definedName>
    <definedName name="__123Graph_BBERLGRAP" hidden="1">'[1]Time series'!#REF!</definedName>
    <definedName name="__123Graph_BCATCH1" localSheetId="0" hidden="1">'[1]Time series'!#REF!</definedName>
    <definedName name="__123Graph_BCATCH1" hidden="1">'[1]Time series'!#REF!</definedName>
    <definedName name="__123Graph_BCONVERG1" localSheetId="0" hidden="1">'[1]Time series'!#REF!</definedName>
    <definedName name="__123Graph_BCONVERG1" hidden="1">'[1]Time series'!#REF!</definedName>
    <definedName name="__123Graph_BECTOT" localSheetId="0" hidden="1">#REF!</definedName>
    <definedName name="__123Graph_BECTOT" hidden="1">#REF!</definedName>
    <definedName name="__123Graph_BGRAPH2" localSheetId="0" hidden="1">'[1]Time series'!#REF!</definedName>
    <definedName name="__123Graph_BGRAPH2" hidden="1">'[1]Time series'!#REF!</definedName>
    <definedName name="__123Graph_BGRAPH41" localSheetId="0" hidden="1">'[1]Time series'!#REF!</definedName>
    <definedName name="__123Graph_BGRAPH41" hidden="1">'[1]Time series'!#REF!</definedName>
    <definedName name="__123Graph_BPERIB" localSheetId="0" hidden="1">'[1]Time series'!#REF!</definedName>
    <definedName name="__123Graph_BPERIB" hidden="1">'[1]Time series'!#REF!</definedName>
    <definedName name="__123Graph_BPRODABSC" localSheetId="0" hidden="1">'[1]Time series'!#REF!</definedName>
    <definedName name="__123Graph_BPRODABSC" hidden="1">'[1]Time series'!#REF!</definedName>
    <definedName name="__123Graph_BPRODABSD" localSheetId="0" hidden="1">'[1]Time series'!#REF!</definedName>
    <definedName name="__123Graph_BPRODABSD" hidden="1">'[1]Time series'!#REF!</definedName>
    <definedName name="__123Graph_C" localSheetId="0" hidden="1">#REF!</definedName>
    <definedName name="__123Graph_C" hidden="1">#REF!</definedName>
    <definedName name="__123Graph_CBERLGRAP" localSheetId="0" hidden="1">'[1]Time series'!#REF!</definedName>
    <definedName name="__123Graph_CBERLGRAP" hidden="1">'[1]Time series'!#REF!</definedName>
    <definedName name="__123Graph_CCATCH1" localSheetId="0" hidden="1">'[1]Time series'!#REF!</definedName>
    <definedName name="__123Graph_CCATCH1" hidden="1">'[1]Time series'!#REF!</definedName>
    <definedName name="__123Graph_CCONVERG1" localSheetId="0" hidden="1">#REF!</definedName>
    <definedName name="__123Graph_CCONVERG1" hidden="1">#REF!</definedName>
    <definedName name="__123Graph_CECTOT" localSheetId="0" hidden="1">#REF!</definedName>
    <definedName name="__123Graph_CECTOT" hidden="1">#REF!</definedName>
    <definedName name="__123Graph_CGRAPH41" localSheetId="0" hidden="1">'[1]Time series'!#REF!</definedName>
    <definedName name="__123Graph_CGRAPH41" hidden="1">'[1]Time series'!#REF!</definedName>
    <definedName name="__123Graph_CGRAPH44" localSheetId="0" hidden="1">'[1]Time series'!#REF!</definedName>
    <definedName name="__123Graph_CGRAPH44" hidden="1">'[1]Time series'!#REF!</definedName>
    <definedName name="__123Graph_CPERIA" localSheetId="0" hidden="1">'[1]Time series'!#REF!</definedName>
    <definedName name="__123Graph_CPERIA" hidden="1">'[1]Time series'!#REF!</definedName>
    <definedName name="__123Graph_CPERIB" localSheetId="0" hidden="1">'[1]Time series'!#REF!</definedName>
    <definedName name="__123Graph_CPERIB" hidden="1">'[1]Time series'!#REF!</definedName>
    <definedName name="__123Graph_CPRODABSC" localSheetId="0" hidden="1">'[1]Time series'!#REF!</definedName>
    <definedName name="__123Graph_CPRODABSC" hidden="1">'[1]Time series'!#REF!</definedName>
    <definedName name="__123Graph_CPRODTRE2" localSheetId="0" hidden="1">'[1]Time series'!#REF!</definedName>
    <definedName name="__123Graph_CPRODTRE2" hidden="1">'[1]Time series'!#REF!</definedName>
    <definedName name="__123Graph_CPRODTREND" localSheetId="0" hidden="1">'[1]Time series'!#REF!</definedName>
    <definedName name="__123Graph_CPRODTREND" hidden="1">'[1]Time series'!#REF!</definedName>
    <definedName name="__123Graph_CUTRECHT" localSheetId="0" hidden="1">'[1]Time series'!#REF!</definedName>
    <definedName name="__123Graph_CUTRECHT" hidden="1">'[1]Time series'!#REF!</definedName>
    <definedName name="__123Graph_D" localSheetId="0" hidden="1">#REF!</definedName>
    <definedName name="__123Graph_D" hidden="1">#REF!</definedName>
    <definedName name="__123Graph_DBERLGRAP" localSheetId="0" hidden="1">'[1]Time series'!#REF!</definedName>
    <definedName name="__123Graph_DBERLGRAP" hidden="1">'[1]Time series'!#REF!</definedName>
    <definedName name="__123Graph_DCATCH1" localSheetId="0" hidden="1">'[1]Time series'!#REF!</definedName>
    <definedName name="__123Graph_DCATCH1" hidden="1">'[1]Time series'!#REF!</definedName>
    <definedName name="__123Graph_DCONVERG1" localSheetId="0" hidden="1">'[1]Time series'!#REF!</definedName>
    <definedName name="__123Graph_DCONVERG1" hidden="1">'[1]Time series'!#REF!</definedName>
    <definedName name="__123Graph_DECTOT" localSheetId="0" hidden="1">#REF!</definedName>
    <definedName name="__123Graph_DECTOT" hidden="1">#REF!</definedName>
    <definedName name="__123Graph_DGRAPH41" localSheetId="0" hidden="1">'[1]Time series'!#REF!</definedName>
    <definedName name="__123Graph_DGRAPH41" hidden="1">'[1]Time series'!#REF!</definedName>
    <definedName name="__123Graph_DPERIA" localSheetId="0" hidden="1">'[1]Time series'!#REF!</definedName>
    <definedName name="__123Graph_DPERIA" hidden="1">'[1]Time series'!#REF!</definedName>
    <definedName name="__123Graph_DPERIB" localSheetId="0" hidden="1">'[1]Time series'!#REF!</definedName>
    <definedName name="__123Graph_DPERIB" hidden="1">'[1]Time series'!#REF!</definedName>
    <definedName name="__123Graph_DPRODABSC" localSheetId="0" hidden="1">'[1]Time series'!#REF!</definedName>
    <definedName name="__123Graph_DPRODABSC" hidden="1">'[1]Time series'!#REF!</definedName>
    <definedName name="__123Graph_DUTRECHT" localSheetId="0" hidden="1">'[1]Time series'!#REF!</definedName>
    <definedName name="__123Graph_DUTRECHT" hidden="1">'[1]Time series'!#REF!</definedName>
    <definedName name="__123Graph_E" localSheetId="0" hidden="1">#REF!</definedName>
    <definedName name="__123Graph_E" hidden="1">#REF!</definedName>
    <definedName name="__123Graph_EBERLGRAP" localSheetId="0" hidden="1">'[1]Time series'!#REF!</definedName>
    <definedName name="__123Graph_EBERLGRAP" hidden="1">'[1]Time series'!#REF!</definedName>
    <definedName name="__123Graph_ECATCH1" localSheetId="0" hidden="1">#REF!</definedName>
    <definedName name="__123Graph_ECATCH1" hidden="1">#REF!</definedName>
    <definedName name="__123Graph_ECONVERG1" localSheetId="0" hidden="1">'[1]Time series'!#REF!</definedName>
    <definedName name="__123Graph_ECONVERG1" hidden="1">'[1]Time series'!#REF!</definedName>
    <definedName name="__123Graph_EECTOT" localSheetId="0" hidden="1">#REF!</definedName>
    <definedName name="__123Graph_EECTOT" hidden="1">#REF!</definedName>
    <definedName name="__123Graph_EGRAPH41" localSheetId="0" hidden="1">'[1]Time series'!#REF!</definedName>
    <definedName name="__123Graph_EGRAPH41" hidden="1">'[1]Time series'!#REF!</definedName>
    <definedName name="__123Graph_EPERIA" localSheetId="0" hidden="1">'[1]Time series'!#REF!</definedName>
    <definedName name="__123Graph_EPERIA" hidden="1">'[1]Time series'!#REF!</definedName>
    <definedName name="__123Graph_EPRODABSC" localSheetId="0" hidden="1">'[1]Time series'!#REF!</definedName>
    <definedName name="__123Graph_EPRODABSC" hidden="1">'[1]Time series'!#REF!</definedName>
    <definedName name="__123Graph_F" localSheetId="0" hidden="1">[3]A11!#REF!</definedName>
    <definedName name="__123Graph_F" hidden="1">[3]A11!#REF!</definedName>
    <definedName name="__123Graph_FBERLGRAP" localSheetId="0" hidden="1">'[1]Time series'!#REF!</definedName>
    <definedName name="__123Graph_FBERLGRAP" hidden="1">'[1]Time series'!#REF!</definedName>
    <definedName name="__123Graph_FGRAPH41" localSheetId="0" hidden="1">'[1]Time series'!#REF!</definedName>
    <definedName name="__123Graph_FGRAPH41" hidden="1">'[1]Time series'!#REF!</definedName>
    <definedName name="__123Graph_FPRODABSC" localSheetId="0" hidden="1">'[1]Time series'!#REF!</definedName>
    <definedName name="__123Graph_FPRODABSC" hidden="1">'[1]Time series'!#REF!</definedName>
    <definedName name="__123Graph_X" localSheetId="0" hidden="1">#REF!</definedName>
    <definedName name="__123Graph_X" hidden="1">#REF!</definedName>
    <definedName name="__123Graph_XECTOT" localSheetId="0" hidden="1">#REF!</definedName>
    <definedName name="__123Graph_XECTOT" hidden="1">#REF!</definedName>
    <definedName name="__aus2" localSheetId="0">#REF!</definedName>
    <definedName name="__aus2">#REF!</definedName>
    <definedName name="__TAB3">#N/A</definedName>
    <definedName name="_1__123Graph_A_CURRENT" localSheetId="0" hidden="1">[3]A11!#REF!</definedName>
    <definedName name="_1__123Graph_A_CURRENT" hidden="1">[3]A11!#REF!</definedName>
    <definedName name="_10__123Graph_A_CURRENT_8" localSheetId="0" hidden="1">[3]A11!#REF!</definedName>
    <definedName name="_10__123Graph_A_CURRENT_8" hidden="1">[3]A11!#REF!</definedName>
    <definedName name="_11__123Graph_A_CURRENT_9" localSheetId="0" hidden="1">[3]A11!#REF!</definedName>
    <definedName name="_11__123Graph_A_CURRENT_9" hidden="1">[3]A11!#REF!</definedName>
    <definedName name="_12__123Graph_AChart_1" localSheetId="0" hidden="1">'[4]Table 1'!#REF!</definedName>
    <definedName name="_12__123Graph_AChart_1" hidden="1">'[4]Table 1'!#REF!</definedName>
    <definedName name="_13__123Graph_ADEV_EMPL" localSheetId="0" hidden="1">'[1]Time series'!#REF!</definedName>
    <definedName name="_13__123Graph_ADEV_EMPL" hidden="1">'[1]Time series'!#REF!</definedName>
    <definedName name="_14__123Graph_B_CURRENT" localSheetId="0" hidden="1">[3]A11!#REF!</definedName>
    <definedName name="_14__123Graph_B_CURRENT" hidden="1">[3]A11!#REF!</definedName>
    <definedName name="_15__123Graph_B_CURRENT_1" localSheetId="0" hidden="1">[3]A11!#REF!</definedName>
    <definedName name="_15__123Graph_B_CURRENT_1" hidden="1">[3]A11!#REF!</definedName>
    <definedName name="_16__123Graph_B_CURRENT_10" localSheetId="0" hidden="1">[3]A11!#REF!</definedName>
    <definedName name="_16__123Graph_B_CURRENT_10" hidden="1">[3]A11!#REF!</definedName>
    <definedName name="_17__123Graph_B_CURRENT_2" localSheetId="0" hidden="1">[3]A11!#REF!</definedName>
    <definedName name="_17__123Graph_B_CURRENT_2" hidden="1">[3]A11!#REF!</definedName>
    <definedName name="_18__123Graph_B_CURRENT_3" localSheetId="0" hidden="1">[3]A11!#REF!</definedName>
    <definedName name="_18__123Graph_B_CURRENT_3" hidden="1">[3]A11!#REF!</definedName>
    <definedName name="_19__123Graph_B_CURRENT_4" localSheetId="0" hidden="1">[3]A11!#REF!</definedName>
    <definedName name="_19__123Graph_B_CURRENT_4" hidden="1">[3]A11!#REF!</definedName>
    <definedName name="_2__123Graph_A_CURRENT_1" localSheetId="0" hidden="1">[3]A11!#REF!</definedName>
    <definedName name="_2__123Graph_A_CURRENT_1" hidden="1">[3]A11!#REF!</definedName>
    <definedName name="_20__123Graph_B_CURRENT_5" localSheetId="0" hidden="1">[3]A11!#REF!</definedName>
    <definedName name="_20__123Graph_B_CURRENT_5" hidden="1">[3]A11!#REF!</definedName>
    <definedName name="_21__123Graph_B_CURRENT_6" localSheetId="0" hidden="1">[3]A11!#REF!</definedName>
    <definedName name="_21__123Graph_B_CURRENT_6" hidden="1">[3]A11!#REF!</definedName>
    <definedName name="_22__123Graph_B_CURRENT_7" localSheetId="0" hidden="1">[3]A11!#REF!</definedName>
    <definedName name="_22__123Graph_B_CURRENT_7" hidden="1">[3]A11!#REF!</definedName>
    <definedName name="_23__123Graph_B_CURRENT_8" localSheetId="0" hidden="1">[3]A11!#REF!</definedName>
    <definedName name="_23__123Graph_B_CURRENT_8" hidden="1">[3]A11!#REF!</definedName>
    <definedName name="_24__123Graph_B_CURRENT_9" localSheetId="0" hidden="1">[3]A11!#REF!</definedName>
    <definedName name="_24__123Graph_B_CURRENT_9" hidden="1">[3]A11!#REF!</definedName>
    <definedName name="_25__123Graph_BDEV_EMPL" localSheetId="0" hidden="1">'[1]Time series'!#REF!</definedName>
    <definedName name="_25__123Graph_BDEV_EMPL" hidden="1">'[1]Time series'!#REF!</definedName>
    <definedName name="_26__123Graph_C_CURRENT" localSheetId="0" hidden="1">[3]A11!#REF!</definedName>
    <definedName name="_26__123Graph_C_CURRENT" hidden="1">[3]A11!#REF!</definedName>
    <definedName name="_27__123Graph_C_CURRENT_1" localSheetId="0" hidden="1">[3]A11!#REF!</definedName>
    <definedName name="_27__123Graph_C_CURRENT_1" hidden="1">[3]A11!#REF!</definedName>
    <definedName name="_28__123Graph_C_CURRENT_10" localSheetId="0" hidden="1">[3]A11!#REF!</definedName>
    <definedName name="_28__123Graph_C_CURRENT_10" hidden="1">[3]A11!#REF!</definedName>
    <definedName name="_29__123Graph_C_CURRENT_2" localSheetId="0" hidden="1">[3]A11!#REF!</definedName>
    <definedName name="_29__123Graph_C_CURRENT_2" hidden="1">[3]A11!#REF!</definedName>
    <definedName name="_3__123Graph_A_CURRENT_10" localSheetId="0" hidden="1">[3]A11!#REF!</definedName>
    <definedName name="_3__123Graph_A_CURRENT_10" hidden="1">[3]A11!#REF!</definedName>
    <definedName name="_30__123Graph_C_CURRENT_3" localSheetId="0" hidden="1">[3]A11!#REF!</definedName>
    <definedName name="_30__123Graph_C_CURRENT_3" hidden="1">[3]A11!#REF!</definedName>
    <definedName name="_31__123Graph_C_CURRENT_4" localSheetId="0" hidden="1">[3]A11!#REF!</definedName>
    <definedName name="_31__123Graph_C_CURRENT_4" hidden="1">[3]A11!#REF!</definedName>
    <definedName name="_32__123Graph_C_CURRENT_5" localSheetId="0" hidden="1">[3]A11!#REF!</definedName>
    <definedName name="_32__123Graph_C_CURRENT_5" hidden="1">[3]A11!#REF!</definedName>
    <definedName name="_33__123Graph_C_CURRENT_6" localSheetId="0" hidden="1">[3]A11!#REF!</definedName>
    <definedName name="_33__123Graph_C_CURRENT_6" hidden="1">[3]A11!#REF!</definedName>
    <definedName name="_34__123Graph_C_CURRENT_7" localSheetId="0" hidden="1">[3]A11!#REF!</definedName>
    <definedName name="_34__123Graph_C_CURRENT_7" hidden="1">[3]A11!#REF!</definedName>
    <definedName name="_35__123Graph_C_CURRENT_8" localSheetId="0" hidden="1">[3]A11!#REF!</definedName>
    <definedName name="_35__123Graph_C_CURRENT_8" hidden="1">[3]A11!#REF!</definedName>
    <definedName name="_36__123Graph_C_CURRENT_9" localSheetId="0" hidden="1">[3]A11!#REF!</definedName>
    <definedName name="_36__123Graph_C_CURRENT_9" hidden="1">[3]A11!#REF!</definedName>
    <definedName name="_37__123Graph_CDEV_EMPL" localSheetId="0" hidden="1">'[1]Time series'!#REF!</definedName>
    <definedName name="_37__123Graph_CDEV_EMPL" hidden="1">'[1]Time series'!#REF!</definedName>
    <definedName name="_38__123Graph_CSWE_EMPL" localSheetId="0" hidden="1">'[1]Time series'!#REF!</definedName>
    <definedName name="_38__123Graph_CSWE_EMPL" hidden="1">'[1]Time series'!#REF!</definedName>
    <definedName name="_39__123Graph_D_CURRENT" localSheetId="0" hidden="1">[3]A11!#REF!</definedName>
    <definedName name="_39__123Graph_D_CURRENT" hidden="1">[3]A11!#REF!</definedName>
    <definedName name="_4__123Graph_A_CURRENT_2" localSheetId="0" hidden="1">[3]A11!#REF!</definedName>
    <definedName name="_4__123Graph_A_CURRENT_2" hidden="1">[3]A11!#REF!</definedName>
    <definedName name="_40__123Graph_D_CURRENT_1" localSheetId="0" hidden="1">[3]A11!#REF!</definedName>
    <definedName name="_40__123Graph_D_CURRENT_1" hidden="1">[3]A11!#REF!</definedName>
    <definedName name="_41__123Graph_D_CURRENT_10" localSheetId="0" hidden="1">[3]A11!#REF!</definedName>
    <definedName name="_41__123Graph_D_CURRENT_10" hidden="1">[3]A11!#REF!</definedName>
    <definedName name="_42__123Graph_D_CURRENT_2" localSheetId="0" hidden="1">[3]A11!#REF!</definedName>
    <definedName name="_42__123Graph_D_CURRENT_2" hidden="1">[3]A11!#REF!</definedName>
    <definedName name="_43__123Graph_D_CURRENT_3" localSheetId="0" hidden="1">[3]A11!#REF!</definedName>
    <definedName name="_43__123Graph_D_CURRENT_3" hidden="1">[3]A11!#REF!</definedName>
    <definedName name="_44__123Graph_D_CURRENT_4" localSheetId="0" hidden="1">[3]A11!#REF!</definedName>
    <definedName name="_44__123Graph_D_CURRENT_4" hidden="1">[3]A11!#REF!</definedName>
    <definedName name="_45__123Graph_D_CURRENT_5" localSheetId="0" hidden="1">[3]A11!#REF!</definedName>
    <definedName name="_45__123Graph_D_CURRENT_5" hidden="1">[3]A11!#REF!</definedName>
    <definedName name="_46__123Graph_D_CURRENT_6" localSheetId="0" hidden="1">[3]A11!#REF!</definedName>
    <definedName name="_46__123Graph_D_CURRENT_6" hidden="1">[3]A11!#REF!</definedName>
    <definedName name="_47__123Graph_D_CURRENT_7" localSheetId="0" hidden="1">[3]A11!#REF!</definedName>
    <definedName name="_47__123Graph_D_CURRENT_7" hidden="1">[3]A11!#REF!</definedName>
    <definedName name="_48__123Graph_D_CURRENT_8" localSheetId="0" hidden="1">[3]A11!#REF!</definedName>
    <definedName name="_48__123Graph_D_CURRENT_8" hidden="1">[3]A11!#REF!</definedName>
    <definedName name="_49__123Graph_D_CURRENT_9" localSheetId="0" hidden="1">[3]A11!#REF!</definedName>
    <definedName name="_49__123Graph_D_CURRENT_9" hidden="1">[3]A11!#REF!</definedName>
    <definedName name="_5__123Graph_A_CURRENT_3" localSheetId="0" hidden="1">[3]A11!#REF!</definedName>
    <definedName name="_5__123Graph_A_CURRENT_3" hidden="1">[3]A11!#REF!</definedName>
    <definedName name="_50__123Graph_E_CURRENT" localSheetId="0" hidden="1">[3]A11!#REF!</definedName>
    <definedName name="_50__123Graph_E_CURRENT" hidden="1">[3]A11!#REF!</definedName>
    <definedName name="_51__123Graph_E_CURRENT_1" localSheetId="0" hidden="1">[3]A11!#REF!</definedName>
    <definedName name="_51__123Graph_E_CURRENT_1" hidden="1">[3]A11!#REF!</definedName>
    <definedName name="_52__123Graph_E_CURRENT_10" localSheetId="0" hidden="1">[3]A11!#REF!</definedName>
    <definedName name="_52__123Graph_E_CURRENT_10" hidden="1">[3]A11!#REF!</definedName>
    <definedName name="_53__123Graph_E_CURRENT_2" localSheetId="0" hidden="1">[3]A11!#REF!</definedName>
    <definedName name="_53__123Graph_E_CURRENT_2" hidden="1">[3]A11!#REF!</definedName>
    <definedName name="_54__123Graph_E_CURRENT_3" localSheetId="0" hidden="1">[3]A11!#REF!</definedName>
    <definedName name="_54__123Graph_E_CURRENT_3" hidden="1">[3]A11!#REF!</definedName>
    <definedName name="_55__123Graph_E_CURRENT_4" localSheetId="0" hidden="1">[3]A11!#REF!</definedName>
    <definedName name="_55__123Graph_E_CURRENT_4" hidden="1">[3]A11!#REF!</definedName>
    <definedName name="_56__123Graph_E_CURRENT_5" localSheetId="0" hidden="1">[3]A11!#REF!</definedName>
    <definedName name="_56__123Graph_E_CURRENT_5" hidden="1">[3]A11!#REF!</definedName>
    <definedName name="_57__123Graph_E_CURRENT_6" localSheetId="0" hidden="1">[3]A11!#REF!</definedName>
    <definedName name="_57__123Graph_E_CURRENT_6" hidden="1">[3]A11!#REF!</definedName>
    <definedName name="_58__123Graph_E_CURRENT_7" localSheetId="0" hidden="1">[3]A11!#REF!</definedName>
    <definedName name="_58__123Graph_E_CURRENT_7" hidden="1">[3]A11!#REF!</definedName>
    <definedName name="_59__123Graph_E_CURRENT_8" localSheetId="0" hidden="1">[3]A11!#REF!</definedName>
    <definedName name="_59__123Graph_E_CURRENT_8" hidden="1">[3]A11!#REF!</definedName>
    <definedName name="_6__123Graph_A_CURRENT_4" localSheetId="0" hidden="1">[3]A11!#REF!</definedName>
    <definedName name="_6__123Graph_A_CURRENT_4" hidden="1">[3]A11!#REF!</definedName>
    <definedName name="_60__123Graph_E_CURRENT_9" localSheetId="0" hidden="1">[3]A11!#REF!</definedName>
    <definedName name="_60__123Graph_E_CURRENT_9" hidden="1">[3]A11!#REF!</definedName>
    <definedName name="_61__123Graph_F_CURRENT" localSheetId="0" hidden="1">[3]A11!#REF!</definedName>
    <definedName name="_61__123Graph_F_CURRENT" hidden="1">[3]A11!#REF!</definedName>
    <definedName name="_62__123Graph_F_CURRENT_1" localSheetId="0" hidden="1">[3]A11!#REF!</definedName>
    <definedName name="_62__123Graph_F_CURRENT_1" hidden="1">[3]A11!#REF!</definedName>
    <definedName name="_63__123Graph_F_CURRENT_10" localSheetId="0" hidden="1">[3]A11!#REF!</definedName>
    <definedName name="_63__123Graph_F_CURRENT_10" hidden="1">[3]A11!#REF!</definedName>
    <definedName name="_64__123Graph_F_CURRENT_2" localSheetId="0" hidden="1">[3]A11!#REF!</definedName>
    <definedName name="_64__123Graph_F_CURRENT_2" hidden="1">[3]A11!#REF!</definedName>
    <definedName name="_65__123Graph_F_CURRENT_3" localSheetId="0" hidden="1">[3]A11!#REF!</definedName>
    <definedName name="_65__123Graph_F_CURRENT_3" hidden="1">[3]A11!#REF!</definedName>
    <definedName name="_66__123Graph_F_CURRENT_4" localSheetId="0" hidden="1">[3]A11!#REF!</definedName>
    <definedName name="_66__123Graph_F_CURRENT_4" hidden="1">[3]A11!#REF!</definedName>
    <definedName name="_67__123Graph_F_CURRENT_5" localSheetId="0" hidden="1">[3]A11!#REF!</definedName>
    <definedName name="_67__123Graph_F_CURRENT_5" hidden="1">[3]A11!#REF!</definedName>
    <definedName name="_68__123Graph_F_CURRENT_6" localSheetId="0" hidden="1">[3]A11!#REF!</definedName>
    <definedName name="_68__123Graph_F_CURRENT_6" hidden="1">[3]A11!#REF!</definedName>
    <definedName name="_69__123Graph_F_CURRENT_7" localSheetId="0" hidden="1">[3]A11!#REF!</definedName>
    <definedName name="_69__123Graph_F_CURRENT_7" hidden="1">[3]A11!#REF!</definedName>
    <definedName name="_7__123Graph_A_CURRENT_5" localSheetId="0" hidden="1">[3]A11!#REF!</definedName>
    <definedName name="_7__123Graph_A_CURRENT_5" hidden="1">[3]A11!#REF!</definedName>
    <definedName name="_70__123Graph_F_CURRENT_8" localSheetId="0" hidden="1">[3]A11!#REF!</definedName>
    <definedName name="_70__123Graph_F_CURRENT_8" hidden="1">[3]A11!#REF!</definedName>
    <definedName name="_71__123Graph_F_CURRENT_9" localSheetId="0" hidden="1">[3]A11!#REF!</definedName>
    <definedName name="_71__123Graph_F_CURRENT_9" hidden="1">[3]A11!#REF!</definedName>
    <definedName name="_72Y" localSheetId="0">[2]EAT12_1!#REF!,[2]EAT12_1!#REF!,[2]EAT12_1!#REF!,[2]EAT12_1!#REF!,[2]EAT12_1!#REF!,[2]EAT12_1!#REF!,[2]EAT12_1!#REF!,[2]EAT12_1!#REF!,[2]EAT12_1!#REF!,[2]EAT12_1!#REF!</definedName>
    <definedName name="_72Y">[2]EAT12_1!#REF!,[2]EAT12_1!#REF!,[2]EAT12_1!#REF!,[2]EAT12_1!#REF!,[2]EAT12_1!#REF!,[2]EAT12_1!#REF!,[2]EAT12_1!#REF!,[2]EAT12_1!#REF!,[2]EAT12_1!#REF!,[2]EAT12_1!#REF!</definedName>
    <definedName name="_8__123Graph_A_CURRENT_6" localSheetId="0" hidden="1">[3]A11!#REF!</definedName>
    <definedName name="_8__123Graph_A_CURRENT_6" hidden="1">[3]A11!#REF!</definedName>
    <definedName name="_9__123Graph_A_CURRENT_7" localSheetId="0" hidden="1">[3]A11!#REF!</definedName>
    <definedName name="_9__123Graph_A_CURRENT_7" hidden="1">[3]A11!#REF!</definedName>
    <definedName name="_aus2" localSheetId="0">#REF!</definedName>
    <definedName name="_aus2">#REF!</definedName>
    <definedName name="_Fill" hidden="1">#REF!</definedName>
    <definedName name="_Order1" hidden="1">0</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TAB3">#N/A</definedName>
    <definedName name="adults">'[5]Figure 4.'!$B$81:$E$99</definedName>
    <definedName name="anberd" localSheetId="0">#REF!</definedName>
    <definedName name="anberd">#REF!</definedName>
    <definedName name="BEL">#N/A</definedName>
    <definedName name="Berichtsjahr">#REF!</definedName>
    <definedName name="body" localSheetId="0">#REF!</definedName>
    <definedName name="body">#REF!</definedName>
    <definedName name="BS_Differenz_Ost">'[6]Neue Bundesländer'!#REF!</definedName>
    <definedName name="BS_Differenz_West">[7]Westdeutschland!#REF!</definedName>
    <definedName name="C1.1a">#REF!</definedName>
    <definedName name="calcul">'[8]Calcul_B1.1'!$A$1:$L$37</definedName>
    <definedName name="Champ" localSheetId="0">#REF!</definedName>
    <definedName name="Champ">#REF!</definedName>
    <definedName name="chart_id" localSheetId="0">#REF!</definedName>
    <definedName name="chart_id">#REF!</definedName>
    <definedName name="CodePays" localSheetId="0">#REF!</definedName>
    <definedName name="CodePays">#REF!</definedName>
    <definedName name="Col" localSheetId="0">#REF!</definedName>
    <definedName name="Col">#REF!</definedName>
    <definedName name="Corresp" localSheetId="0">#REF!</definedName>
    <definedName name="Corresp">#REF!</definedName>
    <definedName name="countries" localSheetId="0">#REF!</definedName>
    <definedName name="countries">#REF!</definedName>
    <definedName name="Country_Mean">[9]!Country_Mean</definedName>
    <definedName name="DATABASE_2012INP" localSheetId="0">#REF!</definedName>
    <definedName name="DATABASE_2012INP">#REF!</definedName>
    <definedName name="DATE" localSheetId="0">[3]A11!#REF!</definedName>
    <definedName name="DATE">[3]A11!#REF!</definedName>
    <definedName name="DME_BeforeCloseCompleted">"False"</definedName>
    <definedName name="DME_Dirty">"False"</definedName>
    <definedName name="DME_LocalFile">"True"</definedName>
    <definedName name="Euro_Kurs">'[6]Alte Bundesländer'!#REF!</definedName>
    <definedName name="eurost1">#REF!</definedName>
    <definedName name="EUROST2">#REF!</definedName>
    <definedName name="FIG2wp1" localSheetId="0" hidden="1">#REF!</definedName>
    <definedName name="FIG2wp1" hidden="1">#REF!</definedName>
    <definedName name="FRA">#N/A</definedName>
    <definedName name="Full">#REF!</definedName>
    <definedName name="GER">#N/A</definedName>
    <definedName name="Glossary">#REF!</definedName>
    <definedName name="Graph" localSheetId="0">#REF!</definedName>
    <definedName name="Graph">#REF!</definedName>
    <definedName name="IDD_current_prices_2014_wave6">#REF!</definedName>
    <definedName name="Introduction">#REF!</definedName>
    <definedName name="ITA">#N/A</definedName>
    <definedName name="Label" localSheetId="0">#REF!</definedName>
    <definedName name="Label">#REF!</definedName>
    <definedName name="LastYear">'[10]Tab General'!$A$266</definedName>
    <definedName name="Length" localSheetId="0">#REF!</definedName>
    <definedName name="Length">#REF!</definedName>
    <definedName name="LevelsUS">'[11]%US'!$A$3:$Q$42</definedName>
    <definedName name="NFBS79X89">'[12]NFBS79-89'!$A$3:$M$49</definedName>
    <definedName name="NFBS79X89T">'[12]NFBS79-89'!$A$3:$M$3</definedName>
    <definedName name="NFBS90X97">'[12]NFBS90-97'!$A$3:$M$49</definedName>
    <definedName name="NFBS90X97T">'[12]NFBS90-97'!$A$3:$M$3</definedName>
    <definedName name="NOR">#N/A</definedName>
    <definedName name="Nullzeile">'[6]Alte Bundesländer'!#REF!</definedName>
    <definedName name="Nullzeile_Deutschland">[6]Deutschland!#REF!</definedName>
    <definedName name="Nullzeile_Ost">'[6]Neue Bundesländer'!#REF!</definedName>
    <definedName name="Nullzeile_West">'[6]Alte Bundesländer'!#REF!</definedName>
    <definedName name="OrderTable" localSheetId="0">#REF!</definedName>
    <definedName name="OrderTable">#REF!</definedName>
    <definedName name="percent" localSheetId="0">#REF!</definedName>
    <definedName name="percent">#REF!</definedName>
    <definedName name="POpula">[13]POpula!$A$1:$I$1559</definedName>
    <definedName name="Prindiala">'[14]Data 1990'!#REF!</definedName>
    <definedName name="_xlnm.Print_Area" localSheetId="1">Figure1!$A$5:$J$20</definedName>
    <definedName name="_xlnm.Print_Area" localSheetId="3">Figure2!$A$1:$J$23</definedName>
    <definedName name="_xlnm.Print_Area" localSheetId="5">Figure3!$A$1:$J$23</definedName>
    <definedName name="_xlnm.Print_Area" localSheetId="7">Figure4!$A$1:$J$22</definedName>
    <definedName name="_xlnm.Print_Area" localSheetId="9">Figure5!$A$1:$J$24</definedName>
    <definedName name="_xlnm.Print_Area" localSheetId="0">ReadMe!$A$1:$C$37</definedName>
    <definedName name="_xlnm.Print_Area">#REF!</definedName>
    <definedName name="PRINT_AREA_MI" localSheetId="0">#REF!</definedName>
    <definedName name="PRINT_AREA_MI">#REF!</definedName>
    <definedName name="_xlnm.Print_Titles">#REF!</definedName>
    <definedName name="PRINT_TITLES_MI" localSheetId="0">#REF!</definedName>
    <definedName name="PRINT_TITLES_MI">#REF!</definedName>
    <definedName name="Print1" localSheetId="0">#REF!</definedName>
    <definedName name="Print1">#REF!</definedName>
    <definedName name="Print2" localSheetId="0">#REF!</definedName>
    <definedName name="Print2">#REF!</definedName>
    <definedName name="Razem">#REF!</definedName>
    <definedName name="_xlnm.Recorder" localSheetId="0">#REF!</definedName>
    <definedName name="_xlnm.Recorder">#REF!</definedName>
    <definedName name="Row" localSheetId="0">#REF!</definedName>
    <definedName name="Row">#REF!</definedName>
    <definedName name="scope">#REF!</definedName>
    <definedName name="sdfsdf" localSheetId="0" hidden="1">[15]A11!#REF!</definedName>
    <definedName name="sdfsdf" hidden="1">[15]A11!#REF!</definedName>
    <definedName name="series_id" localSheetId="0">#REF!</definedName>
    <definedName name="series_id">#REF!</definedName>
    <definedName name="SPA">#N/A</definedName>
    <definedName name="Start_Formatierung_Ost">#REF!</definedName>
    <definedName name="Start_Formatierung_West">#REF!</definedName>
    <definedName name="SWI">#N/A</definedName>
    <definedName name="TAB" localSheetId="0">#REF!</definedName>
    <definedName name="TAB">#REF!</definedName>
    <definedName name="TABACT">#N/A</definedName>
    <definedName name="table1">[16]Contents!#REF!</definedName>
    <definedName name="TableOrder" localSheetId="0">#REF!</definedName>
    <definedName name="TableOrder">#REF!</definedName>
    <definedName name="Tablesummary">#REF!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AL">#REF!</definedName>
    <definedName name="toto">'[17]Fig15(data)'!$N$4:$O$19</definedName>
    <definedName name="toto1">'[18]OldFig5(data)'!$N$8:$O$27</definedName>
    <definedName name="TRANSP">#N/A</definedName>
    <definedName name="VorzeitigeRenten_Ost_1960">'[6]Neue Bundesländer'!#REF!</definedName>
    <definedName name="VorzeitigeRenten_Ost_1961">'[6]Neue Bundesländer'!#REF!</definedName>
    <definedName name="VorzeitigeRenten_Ost_1962">'[6]Neue Bundesländer'!#REF!</definedName>
    <definedName name="VorzeitigeRenten_Ost_1963">'[6]Neue Bundesländer'!#REF!</definedName>
    <definedName name="VorzeitigeRenten_Ost_1964">'[6]Neue Bundesländer'!#REF!</definedName>
    <definedName name="VorzeitigeRenten_Ost_1965">'[6]Neue Bundesländer'!#REF!</definedName>
    <definedName name="VorzeitigeRenten_Ost_1966">'[6]Neue Bundesländer'!#REF!</definedName>
    <definedName name="VorzeitigeRenten_Ost_1967">'[6]Neue Bundesländer'!#REF!</definedName>
    <definedName name="VorzeitigeRenten_Ost_1968">'[6]Neue Bundesländer'!#REF!</definedName>
    <definedName name="VorzeitigeRenten_Ost_1969">'[6]Neue Bundesländer'!#REF!</definedName>
    <definedName name="VorzeitigeRenten_Ost_1970">'[6]Neue Bundesländer'!#REF!</definedName>
    <definedName name="VorzeitigeRenten_Ost_1971">'[6]Neue Bundesländer'!#REF!</definedName>
    <definedName name="VorzeitigeRenten_Ost_1972">'[6]Neue Bundesländer'!#REF!</definedName>
    <definedName name="VorzeitigeRenten_Ost_1973">'[6]Neue Bundesländer'!#REF!</definedName>
    <definedName name="VorzeitigeRenten_Ost_1974">'[6]Neue Bundesländer'!#REF!</definedName>
    <definedName name="VorzeitigeRenten_Ost_1975">'[6]Neue Bundesländer'!#REF!</definedName>
    <definedName name="VorzeitigeRenten_Ost_1976">'[6]Neue Bundesländer'!#REF!</definedName>
    <definedName name="VorzeitigeRenten_Ost_1977">'[6]Neue Bundesländer'!#REF!</definedName>
    <definedName name="VorzeitigeRenten_Ost_1978">'[6]Neue Bundesländer'!#REF!</definedName>
    <definedName name="VorzeitigeRenten_Ost_1979">'[6]Neue Bundesländer'!#REF!</definedName>
    <definedName name="VorzeitigeRenten_Ost_1980">'[6]Neue Bundesländer'!#REF!</definedName>
    <definedName name="VorzeitigeRenten_Ost_1981">'[6]Neue Bundesländer'!#REF!</definedName>
    <definedName name="VorzeitigeRenten_Ost_1982">'[6]Neue Bundesländer'!#REF!</definedName>
    <definedName name="VorzeitigeRenten_Ost_1983">'[6]Neue Bundesländer'!#REF!</definedName>
    <definedName name="VorzeitigeRenten_Ost_1984">'[6]Neue Bundesländer'!#REF!</definedName>
    <definedName name="VorzeitigeRenten_Ost_1985">'[6]Neue Bundesländer'!#REF!</definedName>
    <definedName name="VorzeitigeRenten_Ost_1986">'[6]Neue Bundesländer'!#REF!</definedName>
    <definedName name="VorzeitigeRenten_Ost_1987">'[6]Neue Bundesländer'!#REF!</definedName>
    <definedName name="VorzeitigeRenten_Ost_1988">'[6]Neue Bundesländer'!#REF!</definedName>
    <definedName name="VorzeitigeRenten_Ost_1989">'[6]Neue Bundesländer'!#REF!</definedName>
    <definedName name="VorzeitigeRenten_Ost_1990">'[6]Neue Bundesländer'!#REF!</definedName>
    <definedName name="VorzeitigeRenten_Ost_1991">'[6]Neue Bundesländer'!#REF!</definedName>
    <definedName name="VorzeitigeRenten_Ost_1992">'[6]Neue Bundesländer'!#REF!</definedName>
    <definedName name="VorzeitigeRenten_Ost_1993">'[6]Neue Bundesländer'!#REF!</definedName>
    <definedName name="VorzeitigeRenten_Ost_1994">'[6]Neue Bundesländer'!#REF!</definedName>
    <definedName name="VorzeitigeRenten_Ost_1995">'[6]Neue Bundesländer'!#REF!</definedName>
    <definedName name="VorzeitigeRenten_Ost_1996">'[6]Neue Bundesländer'!#REF!</definedName>
    <definedName name="VorzeitigeRenten_Ost_1997">'[6]Neue Bundesländer'!#REF!</definedName>
    <definedName name="VorzeitigeRenten_Ost_1998">'[6]Neue Bundesländer'!#REF!</definedName>
    <definedName name="VorzeitigeRenten_Ost_1999">'[6]Neue Bundesländer'!#REF!</definedName>
    <definedName name="VorzeitigeRenten_Ost_2000">'[6]Neue Bundesländer'!#REF!</definedName>
    <definedName name="VorzeitigeRenten_Ost_2001">'[6]Neue Bundesländer'!#REF!</definedName>
    <definedName name="VorzeitigeRenten_Ost_2002">'[6]Neue Bundesländer'!#REF!</definedName>
    <definedName name="VorzeitigeRenten_Ost_2003">'[6]Neue Bundesländer'!#REF!</definedName>
    <definedName name="VorzeitigeRenten_Ost_2004">'[6]Neue Bundesländer'!#REF!</definedName>
    <definedName name="VorzeitigeRenten_Ost_2005">'[6]Neue Bundesländer'!#REF!</definedName>
    <definedName name="VorzeitigeRenten_Ost_2006">'[6]Neue Bundesländer'!#REF!</definedName>
    <definedName name="VorzeitigeRenten_Ost_2007">'[6]Neue Bundesländer'!#REF!</definedName>
    <definedName name="VorzeitigeRenten_Ost_2008">'[6]Neue Bundesländer'!#REF!</definedName>
    <definedName name="VorzeitigeRenten_Ost_2009">'[6]Neue Bundesländer'!#REF!</definedName>
    <definedName name="VorzeitigeRenten_Ost_Aktuell">'[6]Neue Bundesländer'!#REF!</definedName>
    <definedName name="VorzeitigeRenten_West_1960">'[6]Alte Bundesländer'!#REF!</definedName>
    <definedName name="VorzeitigeRenten_West_1961">'[6]Alte Bundesländer'!#REF!</definedName>
    <definedName name="VorzeitigeRenten_West_1962">'[6]Alte Bundesländer'!#REF!</definedName>
    <definedName name="VorzeitigeRenten_West_1963">'[6]Alte Bundesländer'!#REF!</definedName>
    <definedName name="VorzeitigeRenten_West_1964">'[6]Alte Bundesländer'!#REF!</definedName>
    <definedName name="VorzeitigeRenten_West_1965">'[6]Alte Bundesländer'!#REF!</definedName>
    <definedName name="VorzeitigeRenten_West_1966">'[6]Alte Bundesländer'!#REF!</definedName>
    <definedName name="VorzeitigeRenten_West_1967">'[6]Alte Bundesländer'!#REF!</definedName>
    <definedName name="VorzeitigeRenten_West_1968">'[6]Alte Bundesländer'!#REF!</definedName>
    <definedName name="VorzeitigeRenten_West_1969">'[6]Alte Bundesländer'!#REF!</definedName>
    <definedName name="VorzeitigeRenten_West_1970">'[6]Alte Bundesländer'!#REF!</definedName>
    <definedName name="VorzeitigeRenten_West_1971">'[6]Alte Bundesländer'!#REF!</definedName>
    <definedName name="VorzeitigeRenten_West_1972">'[6]Alte Bundesländer'!#REF!</definedName>
    <definedName name="VorzeitigeRenten_West_1973">'[6]Alte Bundesländer'!#REF!</definedName>
    <definedName name="VorzeitigeRenten_West_1974">'[6]Alte Bundesländer'!#REF!</definedName>
    <definedName name="VorzeitigeRenten_West_1975">'[6]Alte Bundesländer'!#REF!</definedName>
    <definedName name="VorzeitigeRenten_West_1976">'[6]Alte Bundesländer'!#REF!</definedName>
    <definedName name="VorzeitigeRenten_West_1977">'[6]Alte Bundesländer'!#REF!</definedName>
    <definedName name="VorzeitigeRenten_West_1978">'[6]Alte Bundesländer'!#REF!</definedName>
    <definedName name="VorzeitigeRenten_West_1979">'[6]Alte Bundesländer'!#REF!</definedName>
    <definedName name="VorzeitigeRenten_West_1980">'[6]Alte Bundesländer'!#REF!</definedName>
    <definedName name="VorzeitigeRenten_West_1981">'[6]Alte Bundesländer'!#REF!</definedName>
    <definedName name="VorzeitigeRenten_West_1982">'[6]Alte Bundesländer'!#REF!</definedName>
    <definedName name="VorzeitigeRenten_West_1983">'[6]Alte Bundesländer'!#REF!</definedName>
    <definedName name="VorzeitigeRenten_West_1984">'[6]Alte Bundesländer'!#REF!</definedName>
    <definedName name="VorzeitigeRenten_West_1985">'[6]Alte Bundesländer'!#REF!</definedName>
    <definedName name="VorzeitigeRenten_West_1986">'[6]Alte Bundesländer'!#REF!</definedName>
    <definedName name="VorzeitigeRenten_West_1987">'[6]Alte Bundesländer'!#REF!</definedName>
    <definedName name="VorzeitigeRenten_West_1988">'[6]Alte Bundesländer'!#REF!</definedName>
    <definedName name="VorzeitigeRenten_West_1989">'[6]Alte Bundesländer'!#REF!</definedName>
    <definedName name="VorzeitigeRenten_West_1990">'[6]Alte Bundesländer'!#REF!</definedName>
    <definedName name="VorzeitigeRenten_West_1991">'[6]Alte Bundesländer'!#REF!</definedName>
    <definedName name="VorzeitigeRenten_West_1992">'[6]Alte Bundesländer'!#REF!</definedName>
    <definedName name="VorzeitigeRenten_West_1993">'[6]Alte Bundesländer'!#REF!</definedName>
    <definedName name="VorzeitigeRenten_West_1994">'[6]Alte Bundesländer'!#REF!</definedName>
    <definedName name="VorzeitigeRenten_West_1995">'[6]Alte Bundesländer'!#REF!</definedName>
    <definedName name="VorzeitigeRenten_West_1996">'[6]Alte Bundesländer'!#REF!</definedName>
    <definedName name="VorzeitigeRenten_West_1997">'[6]Alte Bundesländer'!#REF!</definedName>
    <definedName name="VorzeitigeRenten_West_1998">'[6]Alte Bundesländer'!#REF!</definedName>
    <definedName name="VorzeitigeRenten_West_1999">'[6]Alte Bundesländer'!#REF!</definedName>
    <definedName name="VorzeitigeRenten_West_2000">'[6]Alte Bundesländer'!#REF!</definedName>
    <definedName name="VorzeitigeRenten_West_2001">'[6]Alte Bundesländer'!#REF!</definedName>
    <definedName name="VorzeitigeRenten_West_2002">'[6]Alte Bundesländer'!#REF!</definedName>
    <definedName name="VorzeitigeRenten_West_2003">'[6]Alte Bundesländer'!#REF!</definedName>
    <definedName name="VorzeitigeRenten_West_2004">'[6]Alte Bundesländer'!#REF!</definedName>
    <definedName name="VorzeitigeRenten_West_2005">'[6]Alte Bundesländer'!#REF!</definedName>
    <definedName name="VorzeitigeRenten_West_2006">'[6]Alte Bundesländer'!#REF!</definedName>
    <definedName name="VorzeitigeRenten_West_2007">'[6]Alte Bundesländer'!#REF!</definedName>
    <definedName name="VorzeitigeRenten_West_2008">'[6]Alte Bundesländer'!#REF!</definedName>
    <definedName name="VorzeitigeRenten_West_2009">'[6]Alte Bundesländer'!#REF!</definedName>
    <definedName name="VorzeitigeRenten_West_Aktuell">'[6]Alte Bundesländer'!#REF!</definedName>
    <definedName name="vvcwxcv" localSheetId="0" hidden="1">[15]A11!#REF!</definedName>
    <definedName name="vvcwxcv" hidden="1">[15]A11!#REF!</definedName>
    <definedName name="Wind" localSheetId="0">#REF!</definedName>
    <definedName name="Wind">#REF!</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youth">'[5]Figure 4.'!$B$61:$E$99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9" l="1"/>
  <c r="A22" i="19"/>
  <c r="C29" i="19"/>
  <c r="C28" i="19"/>
  <c r="C26" i="19"/>
  <c r="C25" i="19"/>
  <c r="C22" i="19"/>
  <c r="C20" i="19"/>
  <c r="C19" i="19"/>
  <c r="C17" i="19"/>
  <c r="C16" i="19"/>
  <c r="A29" i="19"/>
  <c r="A28" i="19"/>
  <c r="A26" i="19"/>
  <c r="A25" i="19"/>
  <c r="A23" i="19"/>
  <c r="A20" i="19"/>
  <c r="A19" i="19"/>
  <c r="A17" i="19"/>
  <c r="A16" i="19"/>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D8" i="12"/>
  <c r="D7" i="12"/>
  <c r="D12" i="12"/>
  <c r="D21" i="12"/>
  <c r="D10" i="12"/>
  <c r="D17" i="12"/>
  <c r="D9" i="12"/>
  <c r="D11" i="12"/>
  <c r="D14" i="12"/>
  <c r="D16" i="12"/>
  <c r="D19" i="12"/>
  <c r="D15" i="12"/>
  <c r="D18" i="12"/>
  <c r="D13" i="12"/>
  <c r="D20" i="12"/>
  <c r="D23" i="12"/>
  <c r="D33" i="12"/>
  <c r="D27" i="12"/>
  <c r="D29" i="12"/>
  <c r="D24" i="12"/>
  <c r="D22" i="12"/>
  <c r="D30" i="12"/>
  <c r="D28" i="12"/>
  <c r="D36" i="12"/>
  <c r="D26" i="12"/>
  <c r="D32" i="12"/>
  <c r="D37" i="12"/>
  <c r="D25" i="12"/>
  <c r="D35" i="12"/>
  <c r="D44" i="12"/>
  <c r="D41" i="12"/>
  <c r="D40" i="12"/>
  <c r="D38" i="12"/>
  <c r="D31" i="12"/>
  <c r="D42" i="12"/>
  <c r="D43" i="12"/>
  <c r="D34" i="12"/>
  <c r="D39" i="12"/>
  <c r="D6" i="12"/>
  <c r="D18" i="9"/>
  <c r="D37" i="9"/>
  <c r="D23" i="9"/>
  <c r="D15" i="9"/>
  <c r="D27" i="9"/>
  <c r="D40" i="9"/>
  <c r="D38" i="9"/>
  <c r="D36" i="9"/>
  <c r="D41" i="9"/>
  <c r="D32" i="9"/>
  <c r="D42" i="9"/>
  <c r="D14" i="9"/>
  <c r="D9" i="9"/>
  <c r="D43" i="9"/>
  <c r="D11" i="9"/>
  <c r="D44" i="9"/>
  <c r="D26" i="9"/>
  <c r="D21" i="9"/>
  <c r="D17" i="9"/>
  <c r="D28" i="9"/>
  <c r="D16" i="9"/>
  <c r="D31" i="9"/>
  <c r="D39" i="9"/>
  <c r="D45" i="9"/>
  <c r="D29" i="9"/>
  <c r="D13" i="9"/>
  <c r="D35" i="9"/>
  <c r="D34" i="9"/>
  <c r="D24" i="9"/>
  <c r="D10" i="9"/>
  <c r="D22" i="9"/>
  <c r="D33" i="9"/>
  <c r="D25" i="9"/>
  <c r="D46" i="9"/>
  <c r="D19" i="9"/>
  <c r="D12" i="9"/>
  <c r="D30" i="9"/>
  <c r="D8" i="9"/>
  <c r="D20" i="1" l="1"/>
  <c r="D25" i="1"/>
  <c r="D29" i="1"/>
  <c r="D10" i="1"/>
  <c r="D14" i="1"/>
  <c r="D24" i="1"/>
  <c r="D36" i="1"/>
  <c r="D38" i="1"/>
  <c r="D15" i="1"/>
  <c r="D45" i="1"/>
  <c r="D32" i="1"/>
  <c r="D18" i="1"/>
  <c r="D16" i="1"/>
  <c r="D34" i="1"/>
  <c r="D42" i="1"/>
  <c r="D11" i="1"/>
  <c r="D27" i="1"/>
  <c r="D23" i="1"/>
  <c r="D28" i="1"/>
  <c r="D21" i="1"/>
  <c r="D19" i="1"/>
  <c r="D43" i="1"/>
  <c r="D40" i="1"/>
  <c r="D33" i="1"/>
  <c r="D41" i="1"/>
  <c r="D7" i="1"/>
  <c r="D39" i="1"/>
  <c r="D22" i="1"/>
  <c r="D37" i="1"/>
  <c r="D26" i="1"/>
  <c r="D35" i="1"/>
  <c r="D30" i="1"/>
  <c r="D31" i="1"/>
  <c r="D17" i="1"/>
  <c r="D9" i="1"/>
  <c r="D44" i="1"/>
  <c r="D12" i="1"/>
  <c r="D8" i="1"/>
  <c r="D13" i="1"/>
</calcChain>
</file>

<file path=xl/sharedStrings.xml><?xml version="1.0" encoding="utf-8"?>
<sst xmlns="http://schemas.openxmlformats.org/spreadsheetml/2006/main" count="608" uniqueCount="219">
  <si>
    <t>Australia</t>
  </si>
  <si>
    <t>Austria</t>
  </si>
  <si>
    <t>Belgium</t>
  </si>
  <si>
    <t>Canada</t>
  </si>
  <si>
    <t>Chile</t>
  </si>
  <si>
    <t>Colombia</t>
  </si>
  <si>
    <t>Costa Rica</t>
  </si>
  <si>
    <t>Czech Republic</t>
  </si>
  <si>
    <t>Denmark</t>
  </si>
  <si>
    <t>Estonia</t>
  </si>
  <si>
    <t>Finland</t>
  </si>
  <si>
    <t>France</t>
  </si>
  <si>
    <t>Germany</t>
  </si>
  <si>
    <t>Greece</t>
  </si>
  <si>
    <t>Hungary</t>
  </si>
  <si>
    <t>Iceland</t>
  </si>
  <si>
    <t>Ireland</t>
  </si>
  <si>
    <t>Israel</t>
  </si>
  <si>
    <t>Italy</t>
  </si>
  <si>
    <t>Japan</t>
  </si>
  <si>
    <t>Korea</t>
  </si>
  <si>
    <t xml:space="preserve">Latvia </t>
  </si>
  <si>
    <t>Lithuania</t>
  </si>
  <si>
    <t>Luxembourg</t>
  </si>
  <si>
    <t>Mexico</t>
  </si>
  <si>
    <t>Netherlands</t>
  </si>
  <si>
    <t>New Zealand</t>
  </si>
  <si>
    <t>Norway</t>
  </si>
  <si>
    <t>Poland</t>
  </si>
  <si>
    <t>Portugal</t>
  </si>
  <si>
    <t>Slovak Republic</t>
  </si>
  <si>
    <t>Slovenia</t>
  </si>
  <si>
    <t>Spain</t>
  </si>
  <si>
    <t>Sweden</t>
  </si>
  <si>
    <t>Switzerland</t>
  </si>
  <si>
    <t>Turkey</t>
  </si>
  <si>
    <t>United Kingdom</t>
  </si>
  <si>
    <t>United States</t>
  </si>
  <si>
    <t>OECD-36</t>
  </si>
  <si>
    <t>CV</t>
  </si>
  <si>
    <t>EU-21</t>
  </si>
  <si>
    <t>Non-EU-12</t>
  </si>
  <si>
    <t>Nordic-3</t>
  </si>
  <si>
    <t>OECD</t>
  </si>
  <si>
    <t>Türkiye</t>
  </si>
  <si>
    <t>Total</t>
  </si>
  <si>
    <t>Source: OECD (2023) OECD Social Expenditure database,  (www.oecd.org/social/expenditure.htm).</t>
  </si>
  <si>
    <t>Voluntary private</t>
  </si>
  <si>
    <t>Mandatory private</t>
  </si>
  <si>
    <t>Total Direct Taxes</t>
  </si>
  <si>
    <t>Total InDirect Taxes</t>
  </si>
  <si>
    <t>+</t>
  </si>
  <si>
    <t>T1</t>
  </si>
  <si>
    <t>TBSPs similar to cash benefits</t>
  </si>
  <si>
    <t>T2</t>
  </si>
  <si>
    <t>TBSPs towards current private benefits</t>
  </si>
  <si>
    <t>Total TBSP</t>
  </si>
  <si>
    <t>Gross public social expenditure</t>
  </si>
  <si>
    <t>Latvia</t>
  </si>
  <si>
    <t>Figure 1. Private social expenditure by type</t>
  </si>
  <si>
    <t>Figure 5.</t>
  </si>
  <si>
    <t>Net total social expenditure (↘)</t>
  </si>
  <si>
    <t>Figure 2. Direct and indirect taxes paid by recipients of public/private benefits, % GDP,  in 2019</t>
  </si>
  <si>
    <t>Direct Taxes</t>
  </si>
  <si>
    <t>Indirect taxes</t>
  </si>
  <si>
    <t>Figure 3. Revenue foregone on Tax breaks with a social purpose (excluding TBSPs to pensions), % GDP,  2019</t>
  </si>
  <si>
    <t>Note: 2019 tax data are estimated based on 2015 tax data for Iceland and Poland.
The "Net tax effect" includes direct taxes and social contributions, indirect taxes and net tax breaks for social purpose similar to cash benefits (TBSPs). TBSPs can also include favourable tax treatment of household pension saving, tax relief for employers and private funds that ultimately benefit households e.g., favourable tax treatment of employer-benefits provided to households, favourable tax treatment of private funds. The value of these is not reflected in Figure 5, as this item is equivalent to financing of private social benefits, and needs to be excluded to avoid double counting when calculating total net (public and private) social spending. For most countries this would not matter as amounts are relatively small, except for the United States where the value of such TBSPs exceeds the tax claw-back over benefit income.  Because of the complexities with calculating the value of tax reliefs for pension that are given at various stages (e.g. including tax exemptions for contributions to private pensions and tax relief for investment income of capitalised pension funds) there is no fully comparable cross-national data set available on TBSPs for pensions. Hence, available data are not included in the overall calculation of net total social spending.</t>
  </si>
  <si>
    <t xml:space="preserve">Net Tax effect </t>
  </si>
  <si>
    <t>Note: see note to Figure4.</t>
  </si>
  <si>
    <t>Note: The amount of mandatory private spending in Switzerland includes private (survivor) pension benefits worth, 5.3% of GDP in 2019. These pension payments accrue from both mandatory and voluntary private pension contributions in the past, but their share is not separately identifiable.</t>
  </si>
  <si>
    <t>Note: Data refer to direct taxes and social contributions.</t>
  </si>
  <si>
    <t>Figure 1. Private social spending is largest in the Netherlands, Switzerland and the United States</t>
  </si>
  <si>
    <t>Figure 2. The claw-back of benefits payment through taxation is considerable in Nordic countries</t>
  </si>
  <si>
    <t>Direct and indirect taxes paid by recipients of public/private benefits, % GDP in 2019</t>
  </si>
  <si>
    <t>Figure 4. The impact of the tax system on social protection is important in many countries but nowhere more so than in Denmark</t>
  </si>
  <si>
    <t>Figure 5. After France, the United States is the biggest social spender when accounting for private social benefits and the impact of the tax system</t>
  </si>
  <si>
    <t>France (1, 1)</t>
  </si>
  <si>
    <t>United States (23, 2)</t>
  </si>
  <si>
    <t>Belgium (4, 3)</t>
  </si>
  <si>
    <t>Germany (7, 4)</t>
  </si>
  <si>
    <t>Netherlands (29, 5)</t>
  </si>
  <si>
    <t>Australia (18, 6)</t>
  </si>
  <si>
    <t>Austria (6, 7)</t>
  </si>
  <si>
    <t>Denmark (3, 8)</t>
  </si>
  <si>
    <t>Italy (5, 9)</t>
  </si>
  <si>
    <t>Finland (2, 10)</t>
  </si>
  <si>
    <t>Japan (13, 11)</t>
  </si>
  <si>
    <t>Switzerland (30, 12)</t>
  </si>
  <si>
    <t>Canada (22, 13)</t>
  </si>
  <si>
    <t>Sweden (10, 14)</t>
  </si>
  <si>
    <t>Spain (11, 15)</t>
  </si>
  <si>
    <t>United Kingdom (20, 16)</t>
  </si>
  <si>
    <t>Norway (8, 17)</t>
  </si>
  <si>
    <t>Portugal (14, 18)</t>
  </si>
  <si>
    <t>New Zealand (12, 19)</t>
  </si>
  <si>
    <t>Iceland (21, 20)</t>
  </si>
  <si>
    <t>Greece (9, 21)</t>
  </si>
  <si>
    <t>Slovenia (16, 22)</t>
  </si>
  <si>
    <t>Czech Republic (19, 23)</t>
  </si>
  <si>
    <t>Poland (17, 24)</t>
  </si>
  <si>
    <t>Luxembourg (15, 25)</t>
  </si>
  <si>
    <t>Israel (31, 26)</t>
  </si>
  <si>
    <t>Slovak Republic (26, 27)</t>
  </si>
  <si>
    <t>Hungary (25, 28)</t>
  </si>
  <si>
    <t>Colombia (32, 29)</t>
  </si>
  <si>
    <t>Lithuania (27, 30)</t>
  </si>
  <si>
    <t>Korea (36, 31)</t>
  </si>
  <si>
    <t>Estonia (24, 32)</t>
  </si>
  <si>
    <t>Chile (37, 33)</t>
  </si>
  <si>
    <t>Latvia (28, 34)</t>
  </si>
  <si>
    <t>Ireland (33, 35)</t>
  </si>
  <si>
    <t>Costa Rica (35, 36)</t>
  </si>
  <si>
    <t>Türkiye (34, 37)</t>
  </si>
  <si>
    <t>Mexico (38, 38)</t>
  </si>
  <si>
    <t>Note: see the notes to Figure 4.The numbers in brackets refers to the ranking of countries in term of gross public and net total social expenditure from number 1 being the highest spender to the lowest, e.g., the United States ranks 23 in OECD in term of gross public social expenditure and 2nd in term of net total social expenditure.</t>
  </si>
  <si>
    <t>Figure 3. Germany and the United States make extensive use of the tax system to deliver and incentivise social support</t>
  </si>
  <si>
    <t>Pays-Bas</t>
  </si>
  <si>
    <t>États-Unis</t>
  </si>
  <si>
    <t>Suisse</t>
  </si>
  <si>
    <t>Islande</t>
  </si>
  <si>
    <t>Royaume-Uni</t>
  </si>
  <si>
    <t>Australie</t>
  </si>
  <si>
    <t>Chili</t>
  </si>
  <si>
    <t>Danemark</t>
  </si>
  <si>
    <t>Allemagne</t>
  </si>
  <si>
    <t>Suède</t>
  </si>
  <si>
    <t>Corée</t>
  </si>
  <si>
    <t>OCDE</t>
  </si>
  <si>
    <t>Japon</t>
  </si>
  <si>
    <t>Norvège</t>
  </si>
  <si>
    <t>Israël</t>
  </si>
  <si>
    <t>Colombie</t>
  </si>
  <si>
    <t>Autriche</t>
  </si>
  <si>
    <t>Irlande</t>
  </si>
  <si>
    <t>Italie</t>
  </si>
  <si>
    <t>Belgique</t>
  </si>
  <si>
    <t>Slovénie</t>
  </si>
  <si>
    <t>Espagne</t>
  </si>
  <si>
    <t>Finlande</t>
  </si>
  <si>
    <t>Grèce</t>
  </si>
  <si>
    <t>République slovaque</t>
  </si>
  <si>
    <t>Pologne</t>
  </si>
  <si>
    <t>République tchèque</t>
  </si>
  <si>
    <t>Nouvelle-Zélande</t>
  </si>
  <si>
    <t>Lituanie</t>
  </si>
  <si>
    <t>Mexique</t>
  </si>
  <si>
    <t>Hongrie</t>
  </si>
  <si>
    <t>Lettonie</t>
  </si>
  <si>
    <t>Estonie</t>
  </si>
  <si>
    <t>Graphique 1. Dépenses privées selon le type</t>
  </si>
  <si>
    <t>Privé volontaire</t>
  </si>
  <si>
    <t>Privé obligatoire</t>
  </si>
  <si>
    <t>Note : Le montant des dépenses privées obligatoires en Suisse comprend les prestations de retraite privées (survivants) qui représentent 5,3 % du PIB en 2019. Ces prestations de retraite proviennent des cotisations privées obligatoires et volontaires versées, mais leur part n'est pas identifiable séparément.</t>
  </si>
  <si>
    <t xml:space="preserve">Impôts directs </t>
  </si>
  <si>
    <t>Impôts indirects</t>
  </si>
  <si>
    <t>Source: OCDE (2023) Base de données de l'OCDE sur les dépenses sociales, (www.oecd.org/fr/social/depenses.htm).</t>
  </si>
  <si>
    <t>Impôts directs et indirects payés par les bénéficiaires de prestations publiques/privées, en % du PIB en 2019</t>
  </si>
  <si>
    <t>Effet fiscal net</t>
  </si>
  <si>
    <t>États-Unis (23, 2)</t>
  </si>
  <si>
    <t>Belgique (4, 3)</t>
  </si>
  <si>
    <t>Allemagne (7, 4)</t>
  </si>
  <si>
    <t>Pays-Bas (29, 5)</t>
  </si>
  <si>
    <t>Australie (18, 6)</t>
  </si>
  <si>
    <t>Danemark (3, 8)</t>
  </si>
  <si>
    <t>Autriche (6, 7)</t>
  </si>
  <si>
    <t>Finlande (2, 10)</t>
  </si>
  <si>
    <t>Japon (13, 11)</t>
  </si>
  <si>
    <t>Suisse (30, 12)</t>
  </si>
  <si>
    <t>Suède (10, 14)</t>
  </si>
  <si>
    <t>Espagne (11, 15)</t>
  </si>
  <si>
    <t>Royaume-Uni (20, 16)</t>
  </si>
  <si>
    <t>Italie (5, 9)</t>
  </si>
  <si>
    <t>Norvège (8, 17)</t>
  </si>
  <si>
    <t>Nouvelle-Zélande (12, 19)</t>
  </si>
  <si>
    <t>Islande (21, 20)</t>
  </si>
  <si>
    <t>Grèce (9, 21)</t>
  </si>
  <si>
    <t>Slovénie (16, 22)</t>
  </si>
  <si>
    <t>République tchèque (19, 23)</t>
  </si>
  <si>
    <t>Pologne (17, 24)</t>
  </si>
  <si>
    <t>Israël (31, 26)</t>
  </si>
  <si>
    <t>République slovaque (26, 27)</t>
  </si>
  <si>
    <t>Hongrie (25, 28)</t>
  </si>
  <si>
    <t>Colombie (32, 29)</t>
  </si>
  <si>
    <t>Lituanie (27, 30)</t>
  </si>
  <si>
    <t>Corée (36, 31)</t>
  </si>
  <si>
    <t>Estonie (24, 32)</t>
  </si>
  <si>
    <t>Lettonie (28, 34)</t>
  </si>
  <si>
    <t>Irlande (33, 35)</t>
  </si>
  <si>
    <t>Mexique (38, 38)</t>
  </si>
  <si>
    <t>Dépenses sociales publiques brutes</t>
  </si>
  <si>
    <t>Dépenses sociales totales nettes (↘)</t>
  </si>
  <si>
    <t>Note : voir les notes du Graphique 4.Les chiffres entre parenthèses renvoient au classement des pays en termes de dépenses sociales publiques brutes et de dépenses sociales totales nettes, du numéro 1 étant le plus élevé au plus faible, par exemple, les États-Unis se classent au 23e rang de l'OCDE en termes de dépenses sociales publiques brutes et au 2e rang en termes de dépenses sociales totales nettes.</t>
  </si>
  <si>
    <t>Note : Les données concernent les impôts directs et les cotisations sociales.</t>
  </si>
  <si>
    <t>Figures and data</t>
  </si>
  <si>
    <t>Graphiques et données</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</si>
  <si>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</si>
  <si>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Les données statistiques concernant Israël sont fournies par et sous la responsabilité des autorités israéliennes compétentes. L’utilisation de ces données par l’OCDE est sans préjudice du statut des hauteurs du Golan, de Jérusalem Est et des colonies de peuplement israéliennes en Cisjordanie aux termes du droit international.</t>
  </si>
  <si>
    <t>Social Expenditure Update (January 2023)</t>
  </si>
  <si>
    <t>Le point sur les dépenses sociales (Janvier 2023)</t>
  </si>
  <si>
    <r>
      <rPr>
        <i/>
        <u/>
        <sz val="10"/>
        <color theme="10"/>
        <rFont val="Arial"/>
        <family val="2"/>
      </rPr>
      <t>Source</t>
    </r>
    <r>
      <rPr>
        <u/>
        <sz val="10"/>
        <color theme="10"/>
        <rFont val="Arial"/>
        <family val="2"/>
      </rPr>
      <t>: OECD (2023), OECD Social Expenditure database,  (www.oecd.org/social/expenditure.htm).</t>
    </r>
  </si>
  <si>
    <r>
      <rPr>
        <i/>
        <u/>
        <sz val="10"/>
        <color theme="10"/>
        <rFont val="Arial"/>
        <family val="2"/>
      </rPr>
      <t>Source</t>
    </r>
    <r>
      <rPr>
        <u/>
        <sz val="10"/>
        <color theme="10"/>
        <rFont val="Arial"/>
        <family val="2"/>
      </rPr>
      <t>: OCDE (2023), Base de données sur les dépenses sociales (SOCX), (www.oecd.org/fr/social/depenses.htm)</t>
    </r>
  </si>
  <si>
    <t>Graphique 1. Les dépenses sociales privées sont les plus importantes aux États-Unis, aux Pays-Bas, et en Suisse</t>
  </si>
  <si>
    <t>Graphique 3. L'Allemagne et les États-Unis ont largement recours au système fiscal pour fournir et encourager l'aide sociale</t>
  </si>
  <si>
    <t>Graphique 4. L'impact du système fiscal sur la protection sociale est important dans de nombreux pays, mais nulle part ailleurs autant qu'au Danemark</t>
  </si>
  <si>
    <t>Graphique 5. Après la France, les États-Unis reportent les plus grandes dépenses sociales si l'on tient compte des prestations sociales privées et de l'impact du système fiscal.</t>
  </si>
  <si>
    <t>Graphique 2. La récupération des prestations par l'impôt est considérable dans les pays nordiques</t>
  </si>
  <si>
    <t>Private social expenditure by type as % GDP in 2019</t>
  </si>
  <si>
    <t>Dépenses sociales privées selon le type en % du PIB en 2019</t>
  </si>
  <si>
    <t>Revenue foregone on Tax breaks with a social purpose (excluding TBSPs to pensions), 
as % GDP in 2019</t>
  </si>
  <si>
    <t>Abandon de recettes sur les allègements fiscaux à caractère social (à l'exclusion des AFCS aux pensions), 
en % du PIB en 2019</t>
  </si>
  <si>
    <t>Graphique 3. Abandon de recettes sur les allègements fiscaux à caractère social (à l'exclusion des AFCS aux pensions), 
en % du PIB, 2019</t>
  </si>
  <si>
    <t>Net Tax effect  as % GDP in 2019</t>
  </si>
  <si>
    <t>Effet fiscal net en % du PIB en 2019</t>
  </si>
  <si>
    <t>From gross public to total net social spending, as % GDP in 2019</t>
  </si>
  <si>
    <t>Des dépenses sociales publiques brutes aux dépenses sociales nettes totales, en % du PIB en 2019</t>
  </si>
  <si>
    <t>Note: For Iceland, 2019 tax data were estimated based on available 2015 tax data.
- The "Net tax effect" includes direct taxes and social contributions, indirect taxes and net tax breaks for social purpose similar to cash benefits (TBSPs). TBSPs can also include favourable tax treatment of household pension saving, tax relief for employers and private funds that ultimately benefit households e.g., favourable tax treatment of employer-benefits provided to households, favourable tax treatment of private funds. The value of these is not reflected in this figure, as this item is equivalent to financing of private social benefits and needs to be excluded to avoid double counting when calculating total net (public and private) social spending. For most countries this would not matter as amounts are relatively small, except for the United States where the value of such TBSPs exceeds the tax claw-back over benefit income. 
- Because of the complexities with calculating the value of tax reliefs for pension that are given at various stages (e.g., including tax exemptions for contributions to private pensions and tax relief for investment income of capitalised pension funds) there is no fully comparable cross-national data set available on TBSPs for pensions. Hence, available data are not included in the overall calculation of net total social spending.</t>
  </si>
  <si>
    <t>Note : Les données fiscales 2019 sont estimées sur la base des données fiscales 2015 pour l'Islande.
L'"effet fiscal net" comprend les impôts directs et les cotisations sociales, les impôts indirects et les allégements fiscaux nets à vocation sociale similaires aux prestations en espèces (AFVS). Les AFVS peuvent également inclure un traitement fiscal favorable de l'épargne retraite des ménages, des allègements fiscaux pour les employeurs et les fonds privés qui bénéficient en fin de compte aux ménages, par exemple, un traitement fiscal favorable des prestations fournies par les employeurs aux ménages, un traitement fiscal favorable des fonds privés. Leur valeur n'apparaît pas dans le graphique 5, car ce poste équivaut au financement de prestations sociales privées et doit être exclu pour éviter un double comptage lors du calcul des dépenses sociales nettes totales (publiques et privées). Pour la plupart des pays, cela n'a pas d'importance car les montants sont relativement faibles, à l'exception des États-Unis où la valeur de ces AFVS dépasse la récupération fiscale sur les revenus des prestations.  En raison de la complexité du calcul de la valeur des allégements fiscaux pour les pensions qui sont accordés à différents stades (par exemple, y compris les exonérations fiscales pour les cotisations aux pensions privées et les allégements fiscaux pour les revenus d'investissement des fonds de pension par capitalisation), il n'existe pas d'ensemble de données transnationales entièrement comparables sur les AFVS pour les pensions. Par conséquent, les données disponibles ne sont pas incluses dans le calcul global des dépenses sociales totales nettes.</t>
  </si>
  <si>
    <t>TBSP similaires à des prestations en espèces</t>
  </si>
  <si>
    <t>TBSP envers les prestations privées actuelles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</si>
</sst>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color theme="1"/>
      <name val="Arial"/>
      <family val="2"/>
    </font>
    <font>
      <b/>
      <sz val="10"/>
      <color theme="1"/>
      <name val="Arial"/>
      <family val="2"/>
    </font>
    <font>
      <sz val="12"/>
      <color theme="3" tint="-0.499984740745262"/>
      <name val="Arial"/>
      <family val="2"/>
    </font>
    <font>
      <sz val="10"/>
      <color rgb="FF000000"/>
      <name val="Arial Narrow"/>
      <family val="2"/>
    </font>
    <font>
      <sz val="8"/>
      <color theme="1"/>
      <name val="Arial Narrow"/>
      <family val="2"/>
    </font>
    <font>
      <b/>
      <sz val="11"/>
      <color theme="4" tint="-0.499984740745262"/>
      <name val="Arial Narrow"/>
      <family val="2"/>
    </font>
    <font>
      <sz val="11"/>
      <color theme="4" tint="-0.499984740745262"/>
      <name val="Arial Narrow"/>
      <family val="2"/>
    </font>
    <font>
      <sz val="10"/>
      <name val="Times New Roman"/>
      <family val="1"/>
    </font>
    <font>
      <sz val="10"/>
      <name val="Arial"/>
      <family val="2"/>
    </font>
    <font>
      <sz val="9"/>
      <name val="Arial Narrow"/>
      <family val="2"/>
    </font>
    <font>
      <sz val="9"/>
      <name val="Arial"/>
      <family val="2"/>
    </font>
    <font>
      <sz val="10"/>
      <name val="Arial Narrow"/>
      <family val="2"/>
    </font>
    <font>
      <sz val="8"/>
      <color theme="1"/>
      <name val="Arial"/>
      <family val="2"/>
    </font>
    <font>
      <u/>
      <sz val="10"/>
      <color theme="10"/>
      <name val="Arial"/>
      <family val="2"/>
    </font>
    <font>
      <sz val="10"/>
      <color indexed="8"/>
      <name val="Arial"/>
      <family val="2"/>
    </font>
    <font>
      <b/>
      <sz val="14"/>
      <color theme="1"/>
      <name val="Arial Narrow"/>
      <family val="2"/>
    </font>
    <font>
      <b/>
      <sz val="18"/>
      <color theme="3"/>
      <name val="Arial Narrow"/>
      <family val="2"/>
    </font>
    <font>
      <sz val="8"/>
      <name val="Arial"/>
      <family val="2"/>
    </font>
    <font>
      <sz val="12"/>
      <name val="Times New Roman"/>
      <family val="1"/>
    </font>
    <font>
      <i/>
      <u/>
      <sz val="10"/>
      <color theme="10"/>
      <name val="Arial"/>
      <family val="2"/>
    </font>
    <font>
      <sz val="8"/>
      <color indexed="8"/>
      <name val="Arial"/>
      <family val="2"/>
    </font>
  </fonts>
  <fills count="4">
    <fill>
      <patternFill patternType="none"/>
    </fill>
    <fill>
      <patternFill patternType="gray125"/>
    </fill>
    <fill>
      <patternFill patternType="solid">
        <fgColor theme="0"/>
        <bgColor indexed="64"/>
      </patternFill>
    </fill>
    <fill>
      <patternFill patternType="solid">
        <fgColor rgb="FFFF6600"/>
        <bgColor indexed="64"/>
      </patternFill>
    </fill>
  </fills>
  <borders count="1">
    <border>
      <left/>
      <right/>
      <top/>
      <bottom/>
      <diagonal/>
    </border>
  </borders>
  <cellStyleXfs count="6">
    <xf numFmtId="0" fontId="0" fillId="0" borderId="0"/>
    <xf numFmtId="0" fontId="7" fillId="0" borderId="0"/>
    <xf numFmtId="0" fontId="13" fillId="0" borderId="0" applyNumberFormat="0" applyFill="0" applyBorder="0" applyAlignment="0" applyProtection="0"/>
    <xf numFmtId="0" fontId="14" fillId="0" borderId="0"/>
    <xf numFmtId="0" fontId="14" fillId="0" borderId="0"/>
    <xf numFmtId="0" fontId="18" fillId="0" borderId="0"/>
  </cellStyleXfs>
  <cellXfs count="52">
    <xf numFmtId="0" fontId="0" fillId="0" borderId="0" xfId="0"/>
    <xf numFmtId="0" fontId="0" fillId="2" borderId="0" xfId="0" applyFill="1"/>
    <xf numFmtId="0" fontId="1" fillId="0" borderId="0" xfId="0" applyFont="1"/>
    <xf numFmtId="164" fontId="0" fillId="0" borderId="0" xfId="0" applyNumberFormat="1"/>
    <xf numFmtId="0" fontId="3" fillId="2" borderId="0" xfId="0" applyFont="1" applyFill="1"/>
    <xf numFmtId="0" fontId="2" fillId="2" borderId="0" xfId="0" applyFont="1" applyFill="1" applyAlignment="1">
      <alignment horizontal="center"/>
    </xf>
    <xf numFmtId="0" fontId="4" fillId="2" borderId="0" xfId="0" applyFont="1" applyFill="1"/>
    <xf numFmtId="2" fontId="0" fillId="0" borderId="0" xfId="0" applyNumberFormat="1"/>
    <xf numFmtId="0" fontId="8" fillId="0" borderId="0" xfId="1" applyFont="1"/>
    <xf numFmtId="0" fontId="0" fillId="0" borderId="0" xfId="0" applyFont="1"/>
    <xf numFmtId="0" fontId="0" fillId="2" borderId="0" xfId="0" applyFont="1" applyFill="1"/>
    <xf numFmtId="0" fontId="0" fillId="0" borderId="0" xfId="0" applyAlignment="1"/>
    <xf numFmtId="0" fontId="14" fillId="0" borderId="0" xfId="3"/>
    <xf numFmtId="0" fontId="15" fillId="3" borderId="0" xfId="4" applyFont="1" applyFill="1" applyAlignment="1">
      <alignment horizontal="center" vertical="center" wrapText="1"/>
    </xf>
    <xf numFmtId="0" fontId="16" fillId="2" borderId="0" xfId="4" applyFont="1" applyFill="1" applyAlignment="1">
      <alignment horizontal="center" vertical="center" wrapText="1"/>
    </xf>
    <xf numFmtId="0" fontId="17" fillId="2" borderId="0" xfId="2" applyFont="1" applyFill="1" applyAlignment="1" applyProtection="1"/>
    <xf numFmtId="0" fontId="13" fillId="0" borderId="0" xfId="2" quotePrefix="1"/>
    <xf numFmtId="0" fontId="13" fillId="0" borderId="0" xfId="2" quotePrefix="1" applyAlignment="1">
      <alignment horizontal="right"/>
    </xf>
    <xf numFmtId="0" fontId="17" fillId="2" borderId="0" xfId="2" applyFont="1" applyFill="1" applyAlignment="1" applyProtection="1">
      <alignment horizontal="right"/>
    </xf>
    <xf numFmtId="0" fontId="17" fillId="0" borderId="0" xfId="5" applyFont="1"/>
    <xf numFmtId="0" fontId="12" fillId="2" borderId="0" xfId="3" applyFont="1" applyFill="1" applyAlignment="1">
      <alignment horizontal="right"/>
    </xf>
    <xf numFmtId="0" fontId="13" fillId="0" borderId="0" xfId="2" quotePrefix="1" applyAlignment="1">
      <alignment wrapText="1"/>
    </xf>
    <xf numFmtId="0" fontId="14" fillId="0" borderId="0" xfId="3" applyAlignment="1">
      <alignment wrapText="1"/>
    </xf>
    <xf numFmtId="0" fontId="13" fillId="0" borderId="0" xfId="2" quotePrefix="1" applyAlignment="1">
      <alignment horizontal="right" wrapText="1"/>
    </xf>
    <xf numFmtId="0" fontId="12" fillId="2" borderId="0" xfId="3" applyFont="1" applyFill="1" applyAlignment="1">
      <alignment wrapText="1"/>
    </xf>
    <xf numFmtId="0" fontId="12" fillId="2" borderId="0" xfId="3" applyFont="1" applyFill="1" applyAlignment="1">
      <alignment horizontal="right" wrapText="1"/>
    </xf>
    <xf numFmtId="0" fontId="13" fillId="0" borderId="0" xfId="2" applyAlignment="1"/>
    <xf numFmtId="0" fontId="18" fillId="0" borderId="0" xfId="5" applyAlignment="1">
      <alignment horizontal="right"/>
    </xf>
    <xf numFmtId="0" fontId="12" fillId="2" borderId="0" xfId="3" applyFont="1" applyFill="1" applyAlignment="1">
      <alignment horizontal="left"/>
    </xf>
    <xf numFmtId="0" fontId="13" fillId="0" borderId="0" xfId="2"/>
    <xf numFmtId="0" fontId="13" fillId="0" borderId="0" xfId="2" applyAlignment="1">
      <alignment horizontal="right"/>
    </xf>
    <xf numFmtId="0" fontId="14" fillId="2" borderId="0" xfId="3" applyFill="1" applyAlignment="1">
      <alignment horizontal="left"/>
    </xf>
    <xf numFmtId="2" fontId="12" fillId="2" borderId="0" xfId="3" applyNumberFormat="1" applyFont="1" applyFill="1" applyAlignment="1">
      <alignment horizontal="right"/>
    </xf>
    <xf numFmtId="0" fontId="14" fillId="2" borderId="0" xfId="3" applyFill="1"/>
    <xf numFmtId="0" fontId="20" fillId="2" borderId="0" xfId="3" applyFont="1" applyFill="1" applyAlignment="1">
      <alignment horizontal="right"/>
    </xf>
    <xf numFmtId="0" fontId="13" fillId="0" borderId="0" xfId="2" applyAlignment="1">
      <alignment wrapText="1"/>
    </xf>
    <xf numFmtId="0" fontId="14" fillId="0" borderId="0" xfId="3"/>
    <xf numFmtId="0" fontId="20" fillId="2" borderId="0" xfId="3" applyFont="1" applyFill="1" applyAlignment="1">
      <alignment horizontal="left" wrapText="1"/>
    </xf>
    <xf numFmtId="0" fontId="20" fillId="2" borderId="0" xfId="3" applyFont="1" applyFill="1" applyAlignment="1">
      <alignment horizontal="right" wrapText="1"/>
    </xf>
    <xf numFmtId="0" fontId="18" fillId="0" borderId="0" xfId="5" applyAlignment="1">
      <alignment wrapText="1"/>
    </xf>
    <xf numFmtId="0" fontId="5" fillId="2" borderId="0" xfId="0" applyFont="1" applyFill="1" applyAlignment="1">
      <alignment horizontal="center" wrapText="1"/>
    </xf>
    <xf numFmtId="0" fontId="6" fillId="0" borderId="0" xfId="0" applyFont="1" applyAlignment="1">
      <alignment horizontal="center" wrapText="1"/>
    </xf>
    <xf numFmtId="0" fontId="4" fillId="2" borderId="0" xfId="0" applyFont="1" applyFill="1" applyAlignment="1">
      <alignment wrapText="1"/>
    </xf>
    <xf numFmtId="0" fontId="0" fillId="0" borderId="0" xfId="0" applyAlignment="1">
      <alignment wrapText="1"/>
    </xf>
    <xf numFmtId="0" fontId="9" fillId="2" borderId="0" xfId="0" applyFont="1" applyFill="1" applyAlignment="1">
      <alignment horizontal="center" wrapText="1"/>
    </xf>
    <xf numFmtId="0" fontId="10" fillId="0" borderId="0" xfId="0" applyFont="1" applyAlignment="1">
      <alignment horizontal="center" wrapText="1"/>
    </xf>
    <xf numFmtId="0" fontId="11" fillId="2" borderId="0" xfId="0" applyFont="1" applyFill="1" applyAlignment="1">
      <alignment horizontal="center" wrapText="1"/>
    </xf>
    <xf numFmtId="0" fontId="8" fillId="0" borderId="0" xfId="0" applyFont="1" applyAlignment="1">
      <alignment horizontal="center" wrapText="1"/>
    </xf>
    <xf numFmtId="0" fontId="4" fillId="0" borderId="0" xfId="0" applyFont="1" applyAlignment="1">
      <alignment wrapText="1"/>
    </xf>
    <xf numFmtId="0" fontId="12" fillId="0" borderId="0" xfId="0" applyFont="1" applyAlignment="1">
      <alignment wrapText="1"/>
    </xf>
    <xf numFmtId="0" fontId="3" fillId="2" borderId="0" xfId="0" applyFont="1" applyFill="1" applyAlignment="1">
      <alignment horizontal="center" wrapText="1"/>
    </xf>
    <xf numFmtId="0" fontId="0" fillId="0" borderId="0" xfId="0" applyAlignment="1">
      <alignment horizontal="center" wrapText="1"/>
    </xf>
  </cellXfs>
  <cellStyles count="6">
    <cellStyle name="Hyperlink" xfId="2" builtinId="8"/>
    <cellStyle name="Normal" xfId="0" builtinId="0"/>
    <cellStyle name="Normal 16" xfId="1" xr:uid="{AC6A97A2-DF62-4DBC-9975-D37BEB99B164}"/>
    <cellStyle name="Normal 2" xfId="5" xr:uid="{CA9B736B-6E6C-4DBE-98C1-51941C10D531}"/>
    <cellStyle name="Normal 2 2 2 2" xfId="4" xr:uid="{3E48CB89-E867-4960-B5BD-32325F14B331}"/>
    <cellStyle name="Normal 20" xfId="3" xr:uid="{EA4EE077-2422-40E9-85FE-4F8F626F57A3}"/>
  </cellStyles>
  <dxfs count="0"/>
  <tableStyles count="0" defaultTableStyle="TableStyleMedium2" defaultPivotStyle="PivotStyleLight16"/>
  <colors>
    <mruColors>
      <color rgb="FF002F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28"/>
        </c:manualLayout>
      </c:layout>
      <c:barChart>
        <c:barDir val="col"/>
        <c:grouping val="stacked"/>
        <c:varyColors val="0"/>
        <c:ser>
          <c:idx val="4"/>
          <c:order val="0"/>
          <c:tx>
            <c:strRef>
              <c:f>dataFig1!$B$5</c:f>
              <c:strCache>
                <c:ptCount val="1"/>
                <c:pt idx="0">
                  <c:v>Voluntary private</c:v>
                </c:pt>
              </c:strCache>
            </c:strRef>
          </c:tx>
          <c:spPr>
            <a:solidFill>
              <a:srgbClr val="002F6C"/>
            </a:solidFill>
            <a:ln w="9525">
              <a:solidFill>
                <a:sysClr val="window" lastClr="FFFFFF">
                  <a:lumMod val="50000"/>
                </a:sysClr>
              </a:solidFill>
            </a:ln>
            <a:effectLst/>
          </c:spPr>
          <c:invertIfNegative val="0"/>
          <c:dPt>
            <c:idx val="13"/>
            <c:invertIfNegative val="0"/>
            <c:bubble3D val="0"/>
            <c:spPr>
              <a:solidFill>
                <a:srgbClr val="FF0000"/>
              </a:solidFill>
              <a:ln w="9525">
                <a:solidFill>
                  <a:sysClr val="window" lastClr="FFFFFF">
                    <a:lumMod val="50000"/>
                  </a:sysClr>
                </a:solidFill>
              </a:ln>
              <a:effectLst/>
            </c:spPr>
            <c:extLst>
              <c:ext xmlns:c16="http://schemas.microsoft.com/office/drawing/2014/chart" uri="{C3380CC4-5D6E-409C-BE32-E72D297353CC}">
                <c16:uniqueId val="{00000007-FAF4-4635-8239-0648A81506AD}"/>
              </c:ext>
            </c:extLst>
          </c:dPt>
          <c:dPt>
            <c:idx val="19"/>
            <c:invertIfNegative val="0"/>
            <c:bubble3D val="0"/>
            <c:extLst>
              <c:ext xmlns:c16="http://schemas.microsoft.com/office/drawing/2014/chart" uri="{C3380CC4-5D6E-409C-BE32-E72D297353CC}">
                <c16:uniqueId val="{00000000-FAF4-4635-8239-0648A81506AD}"/>
              </c:ext>
            </c:extLst>
          </c:dPt>
          <c:dPt>
            <c:idx val="21"/>
            <c:invertIfNegative val="0"/>
            <c:bubble3D val="0"/>
            <c:extLst>
              <c:ext xmlns:c16="http://schemas.microsoft.com/office/drawing/2014/chart" uri="{C3380CC4-5D6E-409C-BE32-E72D297353CC}">
                <c16:uniqueId val="{00000001-FAF4-4635-8239-0648A81506AD}"/>
              </c:ext>
            </c:extLst>
          </c:dPt>
          <c:cat>
            <c:strRef>
              <c:f>dataFig1!$A$7:$A$45</c:f>
              <c:strCache>
                <c:ptCount val="39"/>
                <c:pt idx="0">
                  <c:v>Netherlands</c:v>
                </c:pt>
                <c:pt idx="1">
                  <c:v>United States</c:v>
                </c:pt>
                <c:pt idx="2">
                  <c:v>Switzerland</c:v>
                </c:pt>
                <c:pt idx="3">
                  <c:v>Canada</c:v>
                </c:pt>
                <c:pt idx="4">
                  <c:v>Iceland</c:v>
                </c:pt>
                <c:pt idx="5">
                  <c:v>United Kingdom</c:v>
                </c:pt>
                <c:pt idx="6">
                  <c:v>Australia</c:v>
                </c:pt>
                <c:pt idx="7">
                  <c:v>Chile</c:v>
                </c:pt>
                <c:pt idx="8">
                  <c:v>Denmark</c:v>
                </c:pt>
                <c:pt idx="9">
                  <c:v>Germany</c:v>
                </c:pt>
                <c:pt idx="10">
                  <c:v>Sweden</c:v>
                </c:pt>
                <c:pt idx="11">
                  <c:v>France</c:v>
                </c:pt>
                <c:pt idx="12">
                  <c:v>Korea</c:v>
                </c:pt>
                <c:pt idx="13">
                  <c:v>OECD</c:v>
                </c:pt>
                <c:pt idx="14">
                  <c:v>Japan</c:v>
                </c:pt>
                <c:pt idx="15">
                  <c:v>Norway</c:v>
                </c:pt>
                <c:pt idx="16">
                  <c:v>Israel</c:v>
                </c:pt>
                <c:pt idx="17">
                  <c:v>Colombia</c:v>
                </c:pt>
                <c:pt idx="18">
                  <c:v>Austria</c:v>
                </c:pt>
                <c:pt idx="19">
                  <c:v>Portugal</c:v>
                </c:pt>
                <c:pt idx="20">
                  <c:v>Ireland</c:v>
                </c:pt>
                <c:pt idx="21">
                  <c:v>Italy</c:v>
                </c:pt>
                <c:pt idx="22">
                  <c:v>Belgium</c:v>
                </c:pt>
                <c:pt idx="23">
                  <c:v>Slovenia</c:v>
                </c:pt>
                <c:pt idx="24">
                  <c:v>Spain</c:v>
                </c:pt>
                <c:pt idx="25">
                  <c:v>Finland</c:v>
                </c:pt>
                <c:pt idx="26">
                  <c:v>Luxembourg</c:v>
                </c:pt>
                <c:pt idx="27">
                  <c:v>Greece</c:v>
                </c:pt>
                <c:pt idx="28">
                  <c:v>Slovak Republic</c:v>
                </c:pt>
                <c:pt idx="29">
                  <c:v>Costa Rica</c:v>
                </c:pt>
                <c:pt idx="30">
                  <c:v>Poland</c:v>
                </c:pt>
                <c:pt idx="31">
                  <c:v>Czech Republic</c:v>
                </c:pt>
                <c:pt idx="32">
                  <c:v>New Zealand</c:v>
                </c:pt>
                <c:pt idx="33">
                  <c:v>Lithuania</c:v>
                </c:pt>
                <c:pt idx="34">
                  <c:v>Mexico</c:v>
                </c:pt>
                <c:pt idx="35">
                  <c:v>Hungary</c:v>
                </c:pt>
                <c:pt idx="36">
                  <c:v>Latvia</c:v>
                </c:pt>
                <c:pt idx="37">
                  <c:v>Türkiye</c:v>
                </c:pt>
                <c:pt idx="38">
                  <c:v>Estonia</c:v>
                </c:pt>
              </c:strCache>
            </c:strRef>
          </c:cat>
          <c:val>
            <c:numRef>
              <c:f>dataFig1!$B$7:$B$45</c:f>
              <c:numCache>
                <c:formatCode>0.0</c:formatCode>
                <c:ptCount val="39"/>
                <c:pt idx="0">
                  <c:v>6.572027722601792</c:v>
                </c:pt>
                <c:pt idx="1">
                  <c:v>6.6961378441625472</c:v>
                </c:pt>
                <c:pt idx="2">
                  <c:v>0.98882246529474227</c:v>
                </c:pt>
                <c:pt idx="3">
                  <c:v>7.0292458774611459</c:v>
                </c:pt>
                <c:pt idx="4">
                  <c:v>0.14130096514449073</c:v>
                </c:pt>
                <c:pt idx="5">
                  <c:v>5.5938627640078877</c:v>
                </c:pt>
                <c:pt idx="6">
                  <c:v>1.3658446622271116</c:v>
                </c:pt>
                <c:pt idx="7">
                  <c:v>0.61756561296577284</c:v>
                </c:pt>
                <c:pt idx="8">
                  <c:v>1.4815864793826663</c:v>
                </c:pt>
                <c:pt idx="9">
                  <c:v>1.0990336919781416</c:v>
                </c:pt>
                <c:pt idx="10">
                  <c:v>3.1725085875064889</c:v>
                </c:pt>
                <c:pt idx="11">
                  <c:v>2.7856520767054955</c:v>
                </c:pt>
                <c:pt idx="12">
                  <c:v>2.3247434763332326</c:v>
                </c:pt>
                <c:pt idx="13">
                  <c:v>1.6924639988273891</c:v>
                </c:pt>
                <c:pt idx="14">
                  <c:v>2.6180640476206252</c:v>
                </c:pt>
                <c:pt idx="15">
                  <c:v>1.3432935583550958</c:v>
                </c:pt>
                <c:pt idx="16">
                  <c:v>2.2577451700606153</c:v>
                </c:pt>
                <c:pt idx="17">
                  <c:v>0.68557100063392162</c:v>
                </c:pt>
                <c:pt idx="18">
                  <c:v>1.4807308006313364</c:v>
                </c:pt>
                <c:pt idx="19">
                  <c:v>2.0278665419975916</c:v>
                </c:pt>
                <c:pt idx="20">
                  <c:v>1.9395922669860974</c:v>
                </c:pt>
                <c:pt idx="21">
                  <c:v>0.87853184104629456</c:v>
                </c:pt>
                <c:pt idx="22">
                  <c:v>1.8017577302891923</c:v>
                </c:pt>
                <c:pt idx="23">
                  <c:v>1.3219591619891389</c:v>
                </c:pt>
                <c:pt idx="24">
                  <c:v>1.2918833173279758</c:v>
                </c:pt>
                <c:pt idx="25">
                  <c:v>1.149689841489548</c:v>
                </c:pt>
                <c:pt idx="26">
                  <c:v>0.22798685238373653</c:v>
                </c:pt>
                <c:pt idx="27">
                  <c:v>0.58148682450423983</c:v>
                </c:pt>
                <c:pt idx="28">
                  <c:v>0.8841737285457103</c:v>
                </c:pt>
                <c:pt idx="29">
                  <c:v>0.46768132911965593</c:v>
                </c:pt>
                <c:pt idx="30">
                  <c:v>0.81829300466291843</c:v>
                </c:pt>
                <c:pt idx="31">
                  <c:v>0.29736741685829815</c:v>
                </c:pt>
                <c:pt idx="32">
                  <c:v>0.69759537204358968</c:v>
                </c:pt>
                <c:pt idx="33">
                  <c:v>0.30645638230310468</c:v>
                </c:pt>
                <c:pt idx="34">
                  <c:v>0.46568496920640867</c:v>
                </c:pt>
                <c:pt idx="35">
                  <c:v>0.32942770774454611</c:v>
                </c:pt>
                <c:pt idx="36">
                  <c:v>0.2335741882249556</c:v>
                </c:pt>
                <c:pt idx="37">
                  <c:v>0.22994268286245642</c:v>
                </c:pt>
                <c:pt idx="38">
                  <c:v>0.10894399278220837</c:v>
                </c:pt>
              </c:numCache>
            </c:numRef>
          </c:val>
          <c:extLst>
            <c:ext xmlns:c16="http://schemas.microsoft.com/office/drawing/2014/chart" uri="{C3380CC4-5D6E-409C-BE32-E72D297353CC}">
              <c16:uniqueId val="{00000002-FAF4-4635-8239-0648A81506AD}"/>
            </c:ext>
          </c:extLst>
        </c:ser>
        <c:ser>
          <c:idx val="1"/>
          <c:order val="1"/>
          <c:tx>
            <c:strRef>
              <c:f>dataFig1!$C$5</c:f>
              <c:strCache>
                <c:ptCount val="1"/>
                <c:pt idx="0">
                  <c:v>Mandatory private</c:v>
                </c:pt>
              </c:strCache>
            </c:strRef>
          </c:tx>
          <c:spPr>
            <a:solidFill>
              <a:srgbClr val="7FA8D9"/>
            </a:solidFill>
            <a:ln>
              <a:solidFill>
                <a:sysClr val="window" lastClr="FFFFFF">
                  <a:lumMod val="50000"/>
                </a:sysClr>
              </a:solidFill>
            </a:ln>
            <a:effectLst/>
          </c:spPr>
          <c:invertIfNegative val="0"/>
          <c:dPt>
            <c:idx val="19"/>
            <c:invertIfNegative val="0"/>
            <c:bubble3D val="0"/>
            <c:spPr>
              <a:solidFill>
                <a:srgbClr val="7FA8D9"/>
              </a:solidFill>
              <a:ln w="19050">
                <a:noFill/>
              </a:ln>
              <a:effectLst/>
            </c:spPr>
            <c:extLst>
              <c:ext xmlns:c16="http://schemas.microsoft.com/office/drawing/2014/chart" uri="{C3380CC4-5D6E-409C-BE32-E72D297353CC}">
                <c16:uniqueId val="{00000004-FAF4-4635-8239-0648A81506AD}"/>
              </c:ext>
            </c:extLst>
          </c:dPt>
          <c:cat>
            <c:strRef>
              <c:f>dataFig1!$A$7:$A$45</c:f>
              <c:strCache>
                <c:ptCount val="39"/>
                <c:pt idx="0">
                  <c:v>Netherlands</c:v>
                </c:pt>
                <c:pt idx="1">
                  <c:v>United States</c:v>
                </c:pt>
                <c:pt idx="2">
                  <c:v>Switzerland</c:v>
                </c:pt>
                <c:pt idx="3">
                  <c:v>Canada</c:v>
                </c:pt>
                <c:pt idx="4">
                  <c:v>Iceland</c:v>
                </c:pt>
                <c:pt idx="5">
                  <c:v>United Kingdom</c:v>
                </c:pt>
                <c:pt idx="6">
                  <c:v>Australia</c:v>
                </c:pt>
                <c:pt idx="7">
                  <c:v>Chile</c:v>
                </c:pt>
                <c:pt idx="8">
                  <c:v>Denmark</c:v>
                </c:pt>
                <c:pt idx="9">
                  <c:v>Germany</c:v>
                </c:pt>
                <c:pt idx="10">
                  <c:v>Sweden</c:v>
                </c:pt>
                <c:pt idx="11">
                  <c:v>France</c:v>
                </c:pt>
                <c:pt idx="12">
                  <c:v>Korea</c:v>
                </c:pt>
                <c:pt idx="13">
                  <c:v>OECD</c:v>
                </c:pt>
                <c:pt idx="14">
                  <c:v>Japan</c:v>
                </c:pt>
                <c:pt idx="15">
                  <c:v>Norway</c:v>
                </c:pt>
                <c:pt idx="16">
                  <c:v>Israel</c:v>
                </c:pt>
                <c:pt idx="17">
                  <c:v>Colombia</c:v>
                </c:pt>
                <c:pt idx="18">
                  <c:v>Austria</c:v>
                </c:pt>
                <c:pt idx="19">
                  <c:v>Portugal</c:v>
                </c:pt>
                <c:pt idx="20">
                  <c:v>Ireland</c:v>
                </c:pt>
                <c:pt idx="21">
                  <c:v>Italy</c:v>
                </c:pt>
                <c:pt idx="22">
                  <c:v>Belgium</c:v>
                </c:pt>
                <c:pt idx="23">
                  <c:v>Slovenia</c:v>
                </c:pt>
                <c:pt idx="24">
                  <c:v>Spain</c:v>
                </c:pt>
                <c:pt idx="25">
                  <c:v>Finland</c:v>
                </c:pt>
                <c:pt idx="26">
                  <c:v>Luxembourg</c:v>
                </c:pt>
                <c:pt idx="27">
                  <c:v>Greece</c:v>
                </c:pt>
                <c:pt idx="28">
                  <c:v>Slovak Republic</c:v>
                </c:pt>
                <c:pt idx="29">
                  <c:v>Costa Rica</c:v>
                </c:pt>
                <c:pt idx="30">
                  <c:v>Poland</c:v>
                </c:pt>
                <c:pt idx="31">
                  <c:v>Czech Republic</c:v>
                </c:pt>
                <c:pt idx="32">
                  <c:v>New Zealand</c:v>
                </c:pt>
                <c:pt idx="33">
                  <c:v>Lithuania</c:v>
                </c:pt>
                <c:pt idx="34">
                  <c:v>Mexico</c:v>
                </c:pt>
                <c:pt idx="35">
                  <c:v>Hungary</c:v>
                </c:pt>
                <c:pt idx="36">
                  <c:v>Latvia</c:v>
                </c:pt>
                <c:pt idx="37">
                  <c:v>Türkiye</c:v>
                </c:pt>
                <c:pt idx="38">
                  <c:v>Estonia</c:v>
                </c:pt>
              </c:strCache>
            </c:strRef>
          </c:cat>
          <c:val>
            <c:numRef>
              <c:f>dataFig1!$C$7:$C$45</c:f>
              <c:numCache>
                <c:formatCode>0.0</c:formatCode>
                <c:ptCount val="39"/>
                <c:pt idx="0">
                  <c:v>6.5623850785002258</c:v>
                </c:pt>
                <c:pt idx="1">
                  <c:v>5.8250565632817182</c:v>
                </c:pt>
                <c:pt idx="2">
                  <c:v>10.626144123835905</c:v>
                </c:pt>
                <c:pt idx="3">
                  <c:v>0</c:v>
                </c:pt>
                <c:pt idx="4">
                  <c:v>6.8786301718174787</c:v>
                </c:pt>
                <c:pt idx="5">
                  <c:v>0.60581625631905156</c:v>
                </c:pt>
                <c:pt idx="6">
                  <c:v>3.7618068561932008</c:v>
                </c:pt>
                <c:pt idx="7">
                  <c:v>3.3177678471466567</c:v>
                </c:pt>
                <c:pt idx="8">
                  <c:v>2.3597500588971911</c:v>
                </c:pt>
                <c:pt idx="9">
                  <c:v>2.590958225701502</c:v>
                </c:pt>
                <c:pt idx="10">
                  <c:v>0.40001037702052367</c:v>
                </c:pt>
                <c:pt idx="11">
                  <c:v>0.74990226182344777</c:v>
                </c:pt>
                <c:pt idx="12">
                  <c:v>0.99597387091772127</c:v>
                </c:pt>
                <c:pt idx="13">
                  <c:v>1.3900639191568318</c:v>
                </c:pt>
                <c:pt idx="14">
                  <c:v>0.33911392343603625</c:v>
                </c:pt>
                <c:pt idx="15">
                  <c:v>1.2570808684906005</c:v>
                </c:pt>
                <c:pt idx="16">
                  <c:v>0.21759811970911463</c:v>
                </c:pt>
                <c:pt idx="17">
                  <c:v>1.681050627035247</c:v>
                </c:pt>
                <c:pt idx="18">
                  <c:v>0.84374226922849949</c:v>
                </c:pt>
                <c:pt idx="19">
                  <c:v>0.21190907402145015</c:v>
                </c:pt>
                <c:pt idx="20">
                  <c:v>0</c:v>
                </c:pt>
                <c:pt idx="21">
                  <c:v>0.96853348745860168</c:v>
                </c:pt>
                <c:pt idx="22">
                  <c:v>4.2112843601806544E-3</c:v>
                </c:pt>
                <c:pt idx="23">
                  <c:v>0</c:v>
                </c:pt>
                <c:pt idx="24">
                  <c:v>0</c:v>
                </c:pt>
                <c:pt idx="25">
                  <c:v>3.521291764293874E-2</c:v>
                </c:pt>
                <c:pt idx="26">
                  <c:v>0.89073318982387217</c:v>
                </c:pt>
                <c:pt idx="27">
                  <c:v>0.49633850751002417</c:v>
                </c:pt>
                <c:pt idx="28">
                  <c:v>0.10081018919343057</c:v>
                </c:pt>
                <c:pt idx="29">
                  <c:v>0.38562481229920292</c:v>
                </c:pt>
                <c:pt idx="30">
                  <c:v>2.7262614365347274E-2</c:v>
                </c:pt>
                <c:pt idx="31">
                  <c:v>0.40688904666806414</c:v>
                </c:pt>
                <c:pt idx="32">
                  <c:v>0</c:v>
                </c:pt>
                <c:pt idx="33">
                  <c:v>0.2821163052623758</c:v>
                </c:pt>
                <c:pt idx="34">
                  <c:v>0</c:v>
                </c:pt>
                <c:pt idx="35">
                  <c:v>0</c:v>
                </c:pt>
                <c:pt idx="36">
                  <c:v>0</c:v>
                </c:pt>
                <c:pt idx="37">
                  <c:v>0</c:v>
                </c:pt>
                <c:pt idx="38">
                  <c:v>0</c:v>
                </c:pt>
              </c:numCache>
            </c:numRef>
          </c:val>
          <c:extLst>
            <c:ext xmlns:c16="http://schemas.microsoft.com/office/drawing/2014/chart" uri="{C3380CC4-5D6E-409C-BE32-E72D297353CC}">
              <c16:uniqueId val="{00000005-FAF4-4635-8239-0648A81506AD}"/>
            </c:ext>
          </c:extLst>
        </c:ser>
        <c:dLbls>
          <c:showLegendKey val="0"/>
          <c:showVal val="0"/>
          <c:showCatName val="0"/>
          <c:showSerName val="0"/>
          <c:showPercent val="0"/>
          <c:showBubbleSize val="0"/>
        </c:dLbls>
        <c:gapWidth val="80"/>
        <c:overlap val="100"/>
        <c:axId val="198338432"/>
        <c:axId val="198339968"/>
      </c:bar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15"/>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5"/>
      </c:valAx>
      <c:spPr>
        <a:solidFill>
          <a:srgbClr val="EAEAEA"/>
        </a:solidFill>
        <a:ln w="25400">
          <a:noFill/>
        </a:ln>
      </c:spPr>
    </c:plotArea>
    <c:legend>
      <c:legendPos val="t"/>
      <c:layout>
        <c:manualLayout>
          <c:xMode val="edge"/>
          <c:yMode val="edge"/>
          <c:x val="6.0433479827993429E-2"/>
          <c:y val="1.9920803043647736E-2"/>
          <c:w val="0.92381198947276555"/>
          <c:h val="7.4703011413679007E-2"/>
        </c:manualLayout>
      </c:layout>
      <c:overlay val="1"/>
      <c:spPr>
        <a:solidFill>
          <a:srgbClr val="EAEAEA"/>
        </a:solidFill>
        <a:ln>
          <a:noFill/>
        </a:ln>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997071729687953E-2"/>
          <c:y val="0.11325992201977374"/>
          <c:w val="0.93310303595161415"/>
          <c:h val="0.66062731059148616"/>
        </c:manualLayout>
      </c:layout>
      <c:barChart>
        <c:barDir val="col"/>
        <c:grouping val="stacked"/>
        <c:varyColors val="0"/>
        <c:ser>
          <c:idx val="4"/>
          <c:order val="0"/>
          <c:tx>
            <c:strRef>
              <c:f>dataFig5!$C$3</c:f>
              <c:strCache>
                <c:ptCount val="1"/>
                <c:pt idx="0">
                  <c:v>Dépenses sociales publiques brutes</c:v>
                </c:pt>
              </c:strCache>
            </c:strRef>
          </c:tx>
          <c:spPr>
            <a:solidFill>
              <a:srgbClr val="002F6C"/>
            </a:solidFill>
            <a:ln w="9525">
              <a:solidFill>
                <a:sysClr val="window" lastClr="FFFFFF">
                  <a:lumMod val="50000"/>
                </a:sysClr>
              </a:solidFill>
            </a:ln>
            <a:effectLst/>
          </c:spPr>
          <c:invertIfNegative val="0"/>
          <c:dPt>
            <c:idx val="16"/>
            <c:invertIfNegative val="0"/>
            <c:bubble3D val="0"/>
            <c:extLst>
              <c:ext xmlns:c16="http://schemas.microsoft.com/office/drawing/2014/chart" uri="{C3380CC4-5D6E-409C-BE32-E72D297353CC}">
                <c16:uniqueId val="{00000000-BC9C-477F-B431-666010064B35}"/>
              </c:ext>
            </c:extLst>
          </c:dPt>
          <c:dPt>
            <c:idx val="19"/>
            <c:invertIfNegative val="0"/>
            <c:bubble3D val="0"/>
            <c:extLst>
              <c:ext xmlns:c16="http://schemas.microsoft.com/office/drawing/2014/chart" uri="{C3380CC4-5D6E-409C-BE32-E72D297353CC}">
                <c16:uniqueId val="{00000001-BC9C-477F-B431-666010064B35}"/>
              </c:ext>
            </c:extLst>
          </c:dPt>
          <c:dPt>
            <c:idx val="21"/>
            <c:invertIfNegative val="0"/>
            <c:bubble3D val="0"/>
            <c:extLst>
              <c:ext xmlns:c16="http://schemas.microsoft.com/office/drawing/2014/chart" uri="{C3380CC4-5D6E-409C-BE32-E72D297353CC}">
                <c16:uniqueId val="{00000002-BC9C-477F-B431-666010064B35}"/>
              </c:ext>
            </c:extLst>
          </c:dPt>
          <c:cat>
            <c:strRef>
              <c:f>dataFig5!$B$4:$B$42</c:f>
              <c:strCache>
                <c:ptCount val="39"/>
                <c:pt idx="0">
                  <c:v>France (1, 1)</c:v>
                </c:pt>
                <c:pt idx="1">
                  <c:v>United States (23, 2)</c:v>
                </c:pt>
                <c:pt idx="2">
                  <c:v>Belgium (4, 3)</c:v>
                </c:pt>
                <c:pt idx="3">
                  <c:v>Germany (7, 4)</c:v>
                </c:pt>
                <c:pt idx="4">
                  <c:v>Netherlands (29, 5)</c:v>
                </c:pt>
                <c:pt idx="5">
                  <c:v>Australia (18, 6)</c:v>
                </c:pt>
                <c:pt idx="6">
                  <c:v>Austria (6, 7)</c:v>
                </c:pt>
                <c:pt idx="7">
                  <c:v>Denmark (3, 8)</c:v>
                </c:pt>
                <c:pt idx="8">
                  <c:v>Italy (5, 9)</c:v>
                </c:pt>
                <c:pt idx="9">
                  <c:v>Finland (2, 10)</c:v>
                </c:pt>
                <c:pt idx="10">
                  <c:v>Japan (13, 11)</c:v>
                </c:pt>
                <c:pt idx="11">
                  <c:v>Switzerland (30, 12)</c:v>
                </c:pt>
                <c:pt idx="12">
                  <c:v>Canada (22, 13)</c:v>
                </c:pt>
                <c:pt idx="13">
                  <c:v>Sweden (10, 14)</c:v>
                </c:pt>
                <c:pt idx="14">
                  <c:v>Spain (11, 15)</c:v>
                </c:pt>
                <c:pt idx="15">
                  <c:v>United Kingdom (20, 16)</c:v>
                </c:pt>
                <c:pt idx="16">
                  <c:v>Norway (8, 17)</c:v>
                </c:pt>
                <c:pt idx="17">
                  <c:v>Portugal (14, 18)</c:v>
                </c:pt>
                <c:pt idx="18">
                  <c:v>New Zealand (12, 19)</c:v>
                </c:pt>
                <c:pt idx="19">
                  <c:v>Iceland (21, 20)</c:v>
                </c:pt>
                <c:pt idx="20">
                  <c:v>Greece (9, 21)</c:v>
                </c:pt>
                <c:pt idx="21">
                  <c:v>OECD</c:v>
                </c:pt>
                <c:pt idx="22">
                  <c:v>Slovenia (16, 22)</c:v>
                </c:pt>
                <c:pt idx="23">
                  <c:v>Czech Republic (19, 23)</c:v>
                </c:pt>
                <c:pt idx="24">
                  <c:v>Poland (17, 24)</c:v>
                </c:pt>
                <c:pt idx="25">
                  <c:v>Luxembourg (15, 25)</c:v>
                </c:pt>
                <c:pt idx="26">
                  <c:v>Israel (31, 26)</c:v>
                </c:pt>
                <c:pt idx="27">
                  <c:v>Slovak Republic (26, 27)</c:v>
                </c:pt>
                <c:pt idx="28">
                  <c:v>Hungary (25, 28)</c:v>
                </c:pt>
                <c:pt idx="29">
                  <c:v>Colombia (32, 29)</c:v>
                </c:pt>
                <c:pt idx="30">
                  <c:v>Lithuania (27, 30)</c:v>
                </c:pt>
                <c:pt idx="31">
                  <c:v>Korea (36, 31)</c:v>
                </c:pt>
                <c:pt idx="32">
                  <c:v>Estonia (24, 32)</c:v>
                </c:pt>
                <c:pt idx="33">
                  <c:v>Chile (37, 33)</c:v>
                </c:pt>
                <c:pt idx="34">
                  <c:v>Latvia (28, 34)</c:v>
                </c:pt>
                <c:pt idx="35">
                  <c:v>Ireland (33, 35)</c:v>
                </c:pt>
                <c:pt idx="36">
                  <c:v>Costa Rica (35, 36)</c:v>
                </c:pt>
                <c:pt idx="37">
                  <c:v>Türkiye (34, 37)</c:v>
                </c:pt>
                <c:pt idx="38">
                  <c:v>Mexico (38, 38)</c:v>
                </c:pt>
              </c:strCache>
            </c:strRef>
          </c:cat>
          <c:val>
            <c:numRef>
              <c:f>dataFig5!$C$4:$C$42</c:f>
              <c:numCache>
                <c:formatCode>0.0</c:formatCode>
                <c:ptCount val="39"/>
                <c:pt idx="0">
                  <c:v>30.739281316060424</c:v>
                </c:pt>
                <c:pt idx="1">
                  <c:v>18.491290353258037</c:v>
                </c:pt>
                <c:pt idx="2">
                  <c:v>28.218191492256885</c:v>
                </c:pt>
                <c:pt idx="3">
                  <c:v>25.589535656672663</c:v>
                </c:pt>
                <c:pt idx="4">
                  <c:v>16.321268133275119</c:v>
                </c:pt>
                <c:pt idx="5">
                  <c:v>20.450884023753851</c:v>
                </c:pt>
                <c:pt idx="6">
                  <c:v>27.708352643860646</c:v>
                </c:pt>
                <c:pt idx="7">
                  <c:v>28.436355806246915</c:v>
                </c:pt>
                <c:pt idx="8">
                  <c:v>27.731579471023394</c:v>
                </c:pt>
                <c:pt idx="9">
                  <c:v>29.419023383418519</c:v>
                </c:pt>
                <c:pt idx="10">
                  <c:v>22.557984279874031</c:v>
                </c:pt>
                <c:pt idx="11">
                  <c:v>16.145007108814326</c:v>
                </c:pt>
                <c:pt idx="12">
                  <c:v>18.572607057911156</c:v>
                </c:pt>
                <c:pt idx="13">
                  <c:v>25.07246731599934</c:v>
                </c:pt>
                <c:pt idx="14">
                  <c:v>24.647372536976395</c:v>
                </c:pt>
                <c:pt idx="15">
                  <c:v>19.285923731361841</c:v>
                </c:pt>
                <c:pt idx="16">
                  <c:v>25.278231628999333</c:v>
                </c:pt>
                <c:pt idx="17">
                  <c:v>22.341278124789504</c:v>
                </c:pt>
                <c:pt idx="18">
                  <c:v>23.64225825500445</c:v>
                </c:pt>
                <c:pt idx="19">
                  <c:v>18.691454123041808</c:v>
                </c:pt>
                <c:pt idx="20">
                  <c:v>25.082008638374752</c:v>
                </c:pt>
                <c:pt idx="21">
                  <c:v>20.101120976726786</c:v>
                </c:pt>
                <c:pt idx="22">
                  <c:v>21.471603052579479</c:v>
                </c:pt>
                <c:pt idx="23">
                  <c:v>19.459222044361677</c:v>
                </c:pt>
                <c:pt idx="24">
                  <c:v>21.185989766217407</c:v>
                </c:pt>
                <c:pt idx="25">
                  <c:v>21.616853641640756</c:v>
                </c:pt>
                <c:pt idx="26">
                  <c:v>16.128474189890788</c:v>
                </c:pt>
                <c:pt idx="27">
                  <c:v>17.45168278081729</c:v>
                </c:pt>
                <c:pt idx="28">
                  <c:v>17.636085171487949</c:v>
                </c:pt>
                <c:pt idx="29">
                  <c:v>14.12466626810733</c:v>
                </c:pt>
                <c:pt idx="30">
                  <c:v>16.992702622369066</c:v>
                </c:pt>
                <c:pt idx="31">
                  <c:v>12.25906524531397</c:v>
                </c:pt>
                <c:pt idx="32">
                  <c:v>17.907114323865585</c:v>
                </c:pt>
                <c:pt idx="33">
                  <c:v>11.706109625667869</c:v>
                </c:pt>
                <c:pt idx="34">
                  <c:v>16.522929593130542</c:v>
                </c:pt>
                <c:pt idx="35">
                  <c:v>12.867963758136563</c:v>
                </c:pt>
                <c:pt idx="36">
                  <c:v>12.305793599089748</c:v>
                </c:pt>
                <c:pt idx="37">
                  <c:v>12.428802249197648</c:v>
                </c:pt>
                <c:pt idx="38">
                  <c:v>7.3551841027708758</c:v>
                </c:pt>
              </c:numCache>
            </c:numRef>
          </c:val>
          <c:extLst>
            <c:ext xmlns:c16="http://schemas.microsoft.com/office/drawing/2014/chart" uri="{C3380CC4-5D6E-409C-BE32-E72D297353CC}">
              <c16:uniqueId val="{00000003-BC9C-477F-B431-666010064B35}"/>
            </c:ext>
          </c:extLst>
        </c:ser>
        <c:dLbls>
          <c:showLegendKey val="0"/>
          <c:showVal val="0"/>
          <c:showCatName val="0"/>
          <c:showSerName val="0"/>
          <c:showPercent val="0"/>
          <c:showBubbleSize val="0"/>
        </c:dLbls>
        <c:gapWidth val="80"/>
        <c:overlap val="100"/>
        <c:axId val="198338432"/>
        <c:axId val="198339968"/>
      </c:barChart>
      <c:lineChart>
        <c:grouping val="stacked"/>
        <c:varyColors val="0"/>
        <c:ser>
          <c:idx val="0"/>
          <c:order val="1"/>
          <c:tx>
            <c:strRef>
              <c:f>dataFig5!$D$3</c:f>
              <c:strCache>
                <c:ptCount val="1"/>
                <c:pt idx="0">
                  <c:v>Dépenses sociales totales nettes (↘)</c:v>
                </c:pt>
              </c:strCache>
            </c:strRef>
          </c:tx>
          <c:spPr>
            <a:ln>
              <a:noFill/>
            </a:ln>
          </c:spPr>
          <c:marker>
            <c:symbol val="diamond"/>
            <c:size val="6"/>
            <c:spPr>
              <a:solidFill>
                <a:schemeClr val="bg1"/>
              </a:solidFill>
              <a:ln>
                <a:solidFill>
                  <a:schemeClr val="tx1"/>
                </a:solidFill>
              </a:ln>
            </c:spPr>
          </c:marker>
          <c:dPt>
            <c:idx val="21"/>
            <c:marker>
              <c:spPr>
                <a:solidFill>
                  <a:srgbClr val="FF0000"/>
                </a:solidFill>
                <a:ln>
                  <a:solidFill>
                    <a:schemeClr val="tx1"/>
                  </a:solidFill>
                </a:ln>
              </c:spPr>
            </c:marker>
            <c:bubble3D val="0"/>
            <c:extLst>
              <c:ext xmlns:c16="http://schemas.microsoft.com/office/drawing/2014/chart" uri="{C3380CC4-5D6E-409C-BE32-E72D297353CC}">
                <c16:uniqueId val="{00000004-BC9C-477F-B431-666010064B35}"/>
              </c:ext>
            </c:extLst>
          </c:dPt>
          <c:cat>
            <c:strRef>
              <c:f>dataFig5!$F$4:$F$42</c:f>
              <c:strCache>
                <c:ptCount val="39"/>
                <c:pt idx="0">
                  <c:v>France (1, 1)</c:v>
                </c:pt>
                <c:pt idx="1">
                  <c:v>États-Unis (23, 2)</c:v>
                </c:pt>
                <c:pt idx="2">
                  <c:v>Belgique (4, 3)</c:v>
                </c:pt>
                <c:pt idx="3">
                  <c:v>Allemagne (7, 4)</c:v>
                </c:pt>
                <c:pt idx="4">
                  <c:v>Pays-Bas (29, 5)</c:v>
                </c:pt>
                <c:pt idx="5">
                  <c:v>Australie (18, 6)</c:v>
                </c:pt>
                <c:pt idx="6">
                  <c:v>Autriche (6, 7)</c:v>
                </c:pt>
                <c:pt idx="7">
                  <c:v>Danemark (3, 8)</c:v>
                </c:pt>
                <c:pt idx="8">
                  <c:v>Italie (5, 9)</c:v>
                </c:pt>
                <c:pt idx="9">
                  <c:v>Finlande (2, 10)</c:v>
                </c:pt>
                <c:pt idx="10">
                  <c:v>Japon (13, 11)</c:v>
                </c:pt>
                <c:pt idx="11">
                  <c:v>Suisse (30, 12)</c:v>
                </c:pt>
                <c:pt idx="12">
                  <c:v>Canada (22, 13)</c:v>
                </c:pt>
                <c:pt idx="13">
                  <c:v>Suède (10, 14)</c:v>
                </c:pt>
                <c:pt idx="14">
                  <c:v>Espagne (11, 15)</c:v>
                </c:pt>
                <c:pt idx="15">
                  <c:v>Royaume-Uni (20, 16)</c:v>
                </c:pt>
                <c:pt idx="16">
                  <c:v>Norvège (8, 17)</c:v>
                </c:pt>
                <c:pt idx="17">
                  <c:v>Portugal (14, 18)</c:v>
                </c:pt>
                <c:pt idx="18">
                  <c:v>Nouvelle-Zélande (12, 19)</c:v>
                </c:pt>
                <c:pt idx="19">
                  <c:v>Islande (21, 20)</c:v>
                </c:pt>
                <c:pt idx="20">
                  <c:v>Grèce (9, 21)</c:v>
                </c:pt>
                <c:pt idx="21">
                  <c:v>OCDE</c:v>
                </c:pt>
                <c:pt idx="22">
                  <c:v>Slovénie (16, 22)</c:v>
                </c:pt>
                <c:pt idx="23">
                  <c:v>République tchèque (19, 23)</c:v>
                </c:pt>
                <c:pt idx="24">
                  <c:v>Pologne (17, 24)</c:v>
                </c:pt>
                <c:pt idx="25">
                  <c:v>Luxembourg (15, 25)</c:v>
                </c:pt>
                <c:pt idx="26">
                  <c:v>Israël (31, 26)</c:v>
                </c:pt>
                <c:pt idx="27">
                  <c:v>République slovaque (26, 27)</c:v>
                </c:pt>
                <c:pt idx="28">
                  <c:v>Hongrie (25, 28)</c:v>
                </c:pt>
                <c:pt idx="29">
                  <c:v>Colombie (32, 29)</c:v>
                </c:pt>
                <c:pt idx="30">
                  <c:v>Lituanie (27, 30)</c:v>
                </c:pt>
                <c:pt idx="31">
                  <c:v>Corée (36, 31)</c:v>
                </c:pt>
                <c:pt idx="32">
                  <c:v>Estonie (24, 32)</c:v>
                </c:pt>
                <c:pt idx="33">
                  <c:v>Chile (37, 33)</c:v>
                </c:pt>
                <c:pt idx="34">
                  <c:v>Lettonie (28, 34)</c:v>
                </c:pt>
                <c:pt idx="35">
                  <c:v>Irlande (33, 35)</c:v>
                </c:pt>
                <c:pt idx="36">
                  <c:v>Costa Rica (35, 36)</c:v>
                </c:pt>
                <c:pt idx="37">
                  <c:v>Türkiye (34, 37)</c:v>
                </c:pt>
                <c:pt idx="38">
                  <c:v>Mexique (38, 38)</c:v>
                </c:pt>
              </c:strCache>
            </c:strRef>
          </c:cat>
          <c:val>
            <c:numRef>
              <c:f>dataFig5!$D$4:$D$42</c:f>
              <c:numCache>
                <c:formatCode>0.0</c:formatCode>
                <c:ptCount val="39"/>
                <c:pt idx="0">
                  <c:v>30.09450017252318</c:v>
                </c:pt>
                <c:pt idx="1">
                  <c:v>29.836439168308775</c:v>
                </c:pt>
                <c:pt idx="2">
                  <c:v>25.613598041240472</c:v>
                </c:pt>
                <c:pt idx="3">
                  <c:v>25.404025913915412</c:v>
                </c:pt>
                <c:pt idx="4">
                  <c:v>25.251345784900792</c:v>
                </c:pt>
                <c:pt idx="5">
                  <c:v>24.889561751733179</c:v>
                </c:pt>
                <c:pt idx="6">
                  <c:v>24.75448410335564</c:v>
                </c:pt>
                <c:pt idx="7">
                  <c:v>24.652123840715628</c:v>
                </c:pt>
                <c:pt idx="8">
                  <c:v>24.441582990011931</c:v>
                </c:pt>
                <c:pt idx="9">
                  <c:v>24.406269404133887</c:v>
                </c:pt>
                <c:pt idx="10">
                  <c:v>24.130944126072183</c:v>
                </c:pt>
                <c:pt idx="11">
                  <c:v>24.088625572511798</c:v>
                </c:pt>
                <c:pt idx="12">
                  <c:v>23.608869916432514</c:v>
                </c:pt>
                <c:pt idx="13">
                  <c:v>23.357261022428119</c:v>
                </c:pt>
                <c:pt idx="14">
                  <c:v>23.233160255407686</c:v>
                </c:pt>
                <c:pt idx="15">
                  <c:v>23.161855111037262</c:v>
                </c:pt>
                <c:pt idx="16">
                  <c:v>22.571921295795701</c:v>
                </c:pt>
                <c:pt idx="17">
                  <c:v>21.6930875718034</c:v>
                </c:pt>
                <c:pt idx="18">
                  <c:v>21.541524223836607</c:v>
                </c:pt>
                <c:pt idx="19">
                  <c:v>21.418655418274309</c:v>
                </c:pt>
                <c:pt idx="20">
                  <c:v>20.680676724547311</c:v>
                </c:pt>
                <c:pt idx="21">
                  <c:v>20.234156607564284</c:v>
                </c:pt>
                <c:pt idx="22">
                  <c:v>19.794074547613246</c:v>
                </c:pt>
                <c:pt idx="23">
                  <c:v>17.974500946812118</c:v>
                </c:pt>
                <c:pt idx="24">
                  <c:v>17.959654270360424</c:v>
                </c:pt>
                <c:pt idx="25">
                  <c:v>17.865045972400047</c:v>
                </c:pt>
                <c:pt idx="26">
                  <c:v>17.22424913168334</c:v>
                </c:pt>
                <c:pt idx="27">
                  <c:v>16.99459631846598</c:v>
                </c:pt>
                <c:pt idx="28">
                  <c:v>15.768493814096088</c:v>
                </c:pt>
                <c:pt idx="29">
                  <c:v>15.724378076783713</c:v>
                </c:pt>
                <c:pt idx="30">
                  <c:v>15.577778148757595</c:v>
                </c:pt>
                <c:pt idx="31">
                  <c:v>15.517095965075148</c:v>
                </c:pt>
                <c:pt idx="32">
                  <c:v>14.862237412624987</c:v>
                </c:pt>
                <c:pt idx="33">
                  <c:v>14.464321012091547</c:v>
                </c:pt>
                <c:pt idx="34">
                  <c:v>14.421652977033499</c:v>
                </c:pt>
                <c:pt idx="35">
                  <c:v>13.425532675647696</c:v>
                </c:pt>
                <c:pt idx="36">
                  <c:v>12.537140913183531</c:v>
                </c:pt>
                <c:pt idx="37">
                  <c:v>12.463422886482331</c:v>
                </c:pt>
                <c:pt idx="38">
                  <c:v>7.4932636093457168</c:v>
                </c:pt>
              </c:numCache>
            </c:numRef>
          </c:val>
          <c:smooth val="0"/>
          <c:extLst>
            <c:ext xmlns:c16="http://schemas.microsoft.com/office/drawing/2014/chart" uri="{C3380CC4-5D6E-409C-BE32-E72D297353CC}">
              <c16:uniqueId val="{00000005-BC9C-477F-B431-666010064B35}"/>
            </c:ext>
          </c:extLst>
        </c:ser>
        <c:dLbls>
          <c:showLegendKey val="0"/>
          <c:showVal val="0"/>
          <c:showCatName val="0"/>
          <c:showSerName val="0"/>
          <c:showPercent val="0"/>
          <c:showBubbleSize val="0"/>
        </c:dLbls>
        <c:marker val="1"/>
        <c:smooth val="0"/>
        <c:axId val="198338432"/>
        <c:axId val="198339968"/>
      </c:line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4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5"/>
      </c:valAx>
      <c:spPr>
        <a:solidFill>
          <a:srgbClr val="EAEAEA"/>
        </a:solidFill>
        <a:ln w="25400">
          <a:noFill/>
        </a:ln>
      </c:spPr>
    </c:plotArea>
    <c:legend>
      <c:legendPos val="r"/>
      <c:layout>
        <c:manualLayout>
          <c:xMode val="edge"/>
          <c:yMode val="edge"/>
          <c:x val="0.17306311087221857"/>
          <c:y val="1.8156797338131251E-2"/>
          <c:w val="0.62159867031377058"/>
          <c:h val="6.5507768133854533E-2"/>
        </c:manualLayout>
      </c:layout>
      <c:overlay val="0"/>
      <c:txPr>
        <a:bodyPr/>
        <a:lstStyle/>
        <a:p>
          <a:pPr>
            <a:defRPr sz="900">
              <a:latin typeface="Arial Narrow" panose="020B0606020202030204" pitchFamily="34" charset="0"/>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28"/>
        </c:manualLayout>
      </c:layout>
      <c:barChart>
        <c:barDir val="col"/>
        <c:grouping val="stacked"/>
        <c:varyColors val="0"/>
        <c:ser>
          <c:idx val="4"/>
          <c:order val="0"/>
          <c:tx>
            <c:strRef>
              <c:f>dataFig1!$B$6</c:f>
              <c:strCache>
                <c:ptCount val="1"/>
                <c:pt idx="0">
                  <c:v>Privé volontaire</c:v>
                </c:pt>
              </c:strCache>
            </c:strRef>
          </c:tx>
          <c:spPr>
            <a:solidFill>
              <a:srgbClr val="002F6C"/>
            </a:solidFill>
            <a:ln w="9525">
              <a:solidFill>
                <a:sysClr val="window" lastClr="FFFFFF">
                  <a:lumMod val="50000"/>
                </a:sysClr>
              </a:solidFill>
            </a:ln>
            <a:effectLst/>
          </c:spPr>
          <c:invertIfNegative val="0"/>
          <c:dPt>
            <c:idx val="13"/>
            <c:invertIfNegative val="0"/>
            <c:bubble3D val="0"/>
            <c:spPr>
              <a:solidFill>
                <a:srgbClr val="FF0000"/>
              </a:solidFill>
              <a:ln w="9525">
                <a:solidFill>
                  <a:sysClr val="window" lastClr="FFFFFF">
                    <a:lumMod val="50000"/>
                  </a:sysClr>
                </a:solidFill>
              </a:ln>
              <a:effectLst/>
            </c:spPr>
            <c:extLst>
              <c:ext xmlns:c16="http://schemas.microsoft.com/office/drawing/2014/chart" uri="{C3380CC4-5D6E-409C-BE32-E72D297353CC}">
                <c16:uniqueId val="{00000001-2D72-4015-9EE3-FF097515400C}"/>
              </c:ext>
            </c:extLst>
          </c:dPt>
          <c:dPt>
            <c:idx val="19"/>
            <c:invertIfNegative val="0"/>
            <c:bubble3D val="0"/>
            <c:extLst>
              <c:ext xmlns:c16="http://schemas.microsoft.com/office/drawing/2014/chart" uri="{C3380CC4-5D6E-409C-BE32-E72D297353CC}">
                <c16:uniqueId val="{00000002-2D72-4015-9EE3-FF097515400C}"/>
              </c:ext>
            </c:extLst>
          </c:dPt>
          <c:dPt>
            <c:idx val="21"/>
            <c:invertIfNegative val="0"/>
            <c:bubble3D val="0"/>
            <c:extLst>
              <c:ext xmlns:c16="http://schemas.microsoft.com/office/drawing/2014/chart" uri="{C3380CC4-5D6E-409C-BE32-E72D297353CC}">
                <c16:uniqueId val="{00000003-2D72-4015-9EE3-FF097515400C}"/>
              </c:ext>
            </c:extLst>
          </c:dPt>
          <c:cat>
            <c:strRef>
              <c:f>dataFig1!$F$7:$F$45</c:f>
              <c:strCache>
                <c:ptCount val="39"/>
                <c:pt idx="0">
                  <c:v>Pays-Bas</c:v>
                </c:pt>
                <c:pt idx="1">
                  <c:v>États-Unis</c:v>
                </c:pt>
                <c:pt idx="2">
                  <c:v>Suisse</c:v>
                </c:pt>
                <c:pt idx="3">
                  <c:v>Canada</c:v>
                </c:pt>
                <c:pt idx="4">
                  <c:v>Islande</c:v>
                </c:pt>
                <c:pt idx="5">
                  <c:v>Royaume-Uni</c:v>
                </c:pt>
                <c:pt idx="6">
                  <c:v>Australie</c:v>
                </c:pt>
                <c:pt idx="7">
                  <c:v>Chili</c:v>
                </c:pt>
                <c:pt idx="8">
                  <c:v>Danemark</c:v>
                </c:pt>
                <c:pt idx="9">
                  <c:v>Allemagne</c:v>
                </c:pt>
                <c:pt idx="10">
                  <c:v>Suède</c:v>
                </c:pt>
                <c:pt idx="11">
                  <c:v>France</c:v>
                </c:pt>
                <c:pt idx="12">
                  <c:v>Corée</c:v>
                </c:pt>
                <c:pt idx="13">
                  <c:v>OCDE</c:v>
                </c:pt>
                <c:pt idx="14">
                  <c:v>Japon</c:v>
                </c:pt>
                <c:pt idx="15">
                  <c:v>Norvège</c:v>
                </c:pt>
                <c:pt idx="16">
                  <c:v>Israël</c:v>
                </c:pt>
                <c:pt idx="17">
                  <c:v>Colombie</c:v>
                </c:pt>
                <c:pt idx="18">
                  <c:v>Autriche</c:v>
                </c:pt>
                <c:pt idx="19">
                  <c:v>Portugal</c:v>
                </c:pt>
                <c:pt idx="20">
                  <c:v>Irlande</c:v>
                </c:pt>
                <c:pt idx="21">
                  <c:v>Italie</c:v>
                </c:pt>
                <c:pt idx="22">
                  <c:v>Belgique</c:v>
                </c:pt>
                <c:pt idx="23">
                  <c:v>Slovénie</c:v>
                </c:pt>
                <c:pt idx="24">
                  <c:v>Espagne</c:v>
                </c:pt>
                <c:pt idx="25">
                  <c:v>Finlande</c:v>
                </c:pt>
                <c:pt idx="26">
                  <c:v>Luxembourg</c:v>
                </c:pt>
                <c:pt idx="27">
                  <c:v>Grèce</c:v>
                </c:pt>
                <c:pt idx="28">
                  <c:v>République slovaque</c:v>
                </c:pt>
                <c:pt idx="29">
                  <c:v>Costa Rica</c:v>
                </c:pt>
                <c:pt idx="30">
                  <c:v>Pologne</c:v>
                </c:pt>
                <c:pt idx="31">
                  <c:v>République tchèque</c:v>
                </c:pt>
                <c:pt idx="32">
                  <c:v>Nouvelle-Zélande</c:v>
                </c:pt>
                <c:pt idx="33">
                  <c:v>Lituanie</c:v>
                </c:pt>
                <c:pt idx="34">
                  <c:v>Mexique</c:v>
                </c:pt>
                <c:pt idx="35">
                  <c:v>Hongrie</c:v>
                </c:pt>
                <c:pt idx="36">
                  <c:v>Lettonie</c:v>
                </c:pt>
                <c:pt idx="37">
                  <c:v>Türkiye</c:v>
                </c:pt>
                <c:pt idx="38">
                  <c:v>Estonie</c:v>
                </c:pt>
              </c:strCache>
            </c:strRef>
          </c:cat>
          <c:val>
            <c:numRef>
              <c:f>dataFig1!$B$7:$B$45</c:f>
              <c:numCache>
                <c:formatCode>0.0</c:formatCode>
                <c:ptCount val="39"/>
                <c:pt idx="0">
                  <c:v>6.572027722601792</c:v>
                </c:pt>
                <c:pt idx="1">
                  <c:v>6.6961378441625472</c:v>
                </c:pt>
                <c:pt idx="2">
                  <c:v>0.98882246529474227</c:v>
                </c:pt>
                <c:pt idx="3">
                  <c:v>7.0292458774611459</c:v>
                </c:pt>
                <c:pt idx="4">
                  <c:v>0.14130096514449073</c:v>
                </c:pt>
                <c:pt idx="5">
                  <c:v>5.5938627640078877</c:v>
                </c:pt>
                <c:pt idx="6">
                  <c:v>1.3658446622271116</c:v>
                </c:pt>
                <c:pt idx="7">
                  <c:v>0.61756561296577284</c:v>
                </c:pt>
                <c:pt idx="8">
                  <c:v>1.4815864793826663</c:v>
                </c:pt>
                <c:pt idx="9">
                  <c:v>1.0990336919781416</c:v>
                </c:pt>
                <c:pt idx="10">
                  <c:v>3.1725085875064889</c:v>
                </c:pt>
                <c:pt idx="11">
                  <c:v>2.7856520767054955</c:v>
                </c:pt>
                <c:pt idx="12">
                  <c:v>2.3247434763332326</c:v>
                </c:pt>
                <c:pt idx="13">
                  <c:v>1.6924639988273891</c:v>
                </c:pt>
                <c:pt idx="14">
                  <c:v>2.6180640476206252</c:v>
                </c:pt>
                <c:pt idx="15">
                  <c:v>1.3432935583550958</c:v>
                </c:pt>
                <c:pt idx="16">
                  <c:v>2.2577451700606153</c:v>
                </c:pt>
                <c:pt idx="17">
                  <c:v>0.68557100063392162</c:v>
                </c:pt>
                <c:pt idx="18">
                  <c:v>1.4807308006313364</c:v>
                </c:pt>
                <c:pt idx="19">
                  <c:v>2.0278665419975916</c:v>
                </c:pt>
                <c:pt idx="20">
                  <c:v>1.9395922669860974</c:v>
                </c:pt>
                <c:pt idx="21">
                  <c:v>0.87853184104629456</c:v>
                </c:pt>
                <c:pt idx="22">
                  <c:v>1.8017577302891923</c:v>
                </c:pt>
                <c:pt idx="23">
                  <c:v>1.3219591619891389</c:v>
                </c:pt>
                <c:pt idx="24">
                  <c:v>1.2918833173279758</c:v>
                </c:pt>
                <c:pt idx="25">
                  <c:v>1.149689841489548</c:v>
                </c:pt>
                <c:pt idx="26">
                  <c:v>0.22798685238373653</c:v>
                </c:pt>
                <c:pt idx="27">
                  <c:v>0.58148682450423983</c:v>
                </c:pt>
                <c:pt idx="28">
                  <c:v>0.8841737285457103</c:v>
                </c:pt>
                <c:pt idx="29">
                  <c:v>0.46768132911965593</c:v>
                </c:pt>
                <c:pt idx="30">
                  <c:v>0.81829300466291843</c:v>
                </c:pt>
                <c:pt idx="31">
                  <c:v>0.29736741685829815</c:v>
                </c:pt>
                <c:pt idx="32">
                  <c:v>0.69759537204358968</c:v>
                </c:pt>
                <c:pt idx="33">
                  <c:v>0.30645638230310468</c:v>
                </c:pt>
                <c:pt idx="34">
                  <c:v>0.46568496920640867</c:v>
                </c:pt>
                <c:pt idx="35">
                  <c:v>0.32942770774454611</c:v>
                </c:pt>
                <c:pt idx="36">
                  <c:v>0.2335741882249556</c:v>
                </c:pt>
                <c:pt idx="37">
                  <c:v>0.22994268286245642</c:v>
                </c:pt>
                <c:pt idx="38">
                  <c:v>0.10894399278220837</c:v>
                </c:pt>
              </c:numCache>
            </c:numRef>
          </c:val>
          <c:extLst>
            <c:ext xmlns:c16="http://schemas.microsoft.com/office/drawing/2014/chart" uri="{C3380CC4-5D6E-409C-BE32-E72D297353CC}">
              <c16:uniqueId val="{00000004-2D72-4015-9EE3-FF097515400C}"/>
            </c:ext>
          </c:extLst>
        </c:ser>
        <c:ser>
          <c:idx val="1"/>
          <c:order val="1"/>
          <c:tx>
            <c:strRef>
              <c:f>dataFig1!$C$6</c:f>
              <c:strCache>
                <c:ptCount val="1"/>
                <c:pt idx="0">
                  <c:v>Privé obligatoire</c:v>
                </c:pt>
              </c:strCache>
            </c:strRef>
          </c:tx>
          <c:spPr>
            <a:solidFill>
              <a:srgbClr val="7FA8D9"/>
            </a:solidFill>
            <a:ln>
              <a:solidFill>
                <a:sysClr val="window" lastClr="FFFFFF">
                  <a:lumMod val="50000"/>
                </a:sysClr>
              </a:solidFill>
            </a:ln>
            <a:effectLst/>
          </c:spPr>
          <c:invertIfNegative val="0"/>
          <c:dPt>
            <c:idx val="19"/>
            <c:invertIfNegative val="0"/>
            <c:bubble3D val="0"/>
            <c:spPr>
              <a:solidFill>
                <a:srgbClr val="7FA8D9"/>
              </a:solidFill>
              <a:ln w="19050">
                <a:noFill/>
              </a:ln>
              <a:effectLst/>
            </c:spPr>
            <c:extLst>
              <c:ext xmlns:c16="http://schemas.microsoft.com/office/drawing/2014/chart" uri="{C3380CC4-5D6E-409C-BE32-E72D297353CC}">
                <c16:uniqueId val="{00000006-2D72-4015-9EE3-FF097515400C}"/>
              </c:ext>
            </c:extLst>
          </c:dPt>
          <c:cat>
            <c:strRef>
              <c:f>dataFig1!$F$7:$F$45</c:f>
              <c:strCache>
                <c:ptCount val="39"/>
                <c:pt idx="0">
                  <c:v>Pays-Bas</c:v>
                </c:pt>
                <c:pt idx="1">
                  <c:v>États-Unis</c:v>
                </c:pt>
                <c:pt idx="2">
                  <c:v>Suisse</c:v>
                </c:pt>
                <c:pt idx="3">
                  <c:v>Canada</c:v>
                </c:pt>
                <c:pt idx="4">
                  <c:v>Islande</c:v>
                </c:pt>
                <c:pt idx="5">
                  <c:v>Royaume-Uni</c:v>
                </c:pt>
                <c:pt idx="6">
                  <c:v>Australie</c:v>
                </c:pt>
                <c:pt idx="7">
                  <c:v>Chili</c:v>
                </c:pt>
                <c:pt idx="8">
                  <c:v>Danemark</c:v>
                </c:pt>
                <c:pt idx="9">
                  <c:v>Allemagne</c:v>
                </c:pt>
                <c:pt idx="10">
                  <c:v>Suède</c:v>
                </c:pt>
                <c:pt idx="11">
                  <c:v>France</c:v>
                </c:pt>
                <c:pt idx="12">
                  <c:v>Corée</c:v>
                </c:pt>
                <c:pt idx="13">
                  <c:v>OCDE</c:v>
                </c:pt>
                <c:pt idx="14">
                  <c:v>Japon</c:v>
                </c:pt>
                <c:pt idx="15">
                  <c:v>Norvège</c:v>
                </c:pt>
                <c:pt idx="16">
                  <c:v>Israël</c:v>
                </c:pt>
                <c:pt idx="17">
                  <c:v>Colombie</c:v>
                </c:pt>
                <c:pt idx="18">
                  <c:v>Autriche</c:v>
                </c:pt>
                <c:pt idx="19">
                  <c:v>Portugal</c:v>
                </c:pt>
                <c:pt idx="20">
                  <c:v>Irlande</c:v>
                </c:pt>
                <c:pt idx="21">
                  <c:v>Italie</c:v>
                </c:pt>
                <c:pt idx="22">
                  <c:v>Belgique</c:v>
                </c:pt>
                <c:pt idx="23">
                  <c:v>Slovénie</c:v>
                </c:pt>
                <c:pt idx="24">
                  <c:v>Espagne</c:v>
                </c:pt>
                <c:pt idx="25">
                  <c:v>Finlande</c:v>
                </c:pt>
                <c:pt idx="26">
                  <c:v>Luxembourg</c:v>
                </c:pt>
                <c:pt idx="27">
                  <c:v>Grèce</c:v>
                </c:pt>
                <c:pt idx="28">
                  <c:v>République slovaque</c:v>
                </c:pt>
                <c:pt idx="29">
                  <c:v>Costa Rica</c:v>
                </c:pt>
                <c:pt idx="30">
                  <c:v>Pologne</c:v>
                </c:pt>
                <c:pt idx="31">
                  <c:v>République tchèque</c:v>
                </c:pt>
                <c:pt idx="32">
                  <c:v>Nouvelle-Zélande</c:v>
                </c:pt>
                <c:pt idx="33">
                  <c:v>Lituanie</c:v>
                </c:pt>
                <c:pt idx="34">
                  <c:v>Mexique</c:v>
                </c:pt>
                <c:pt idx="35">
                  <c:v>Hongrie</c:v>
                </c:pt>
                <c:pt idx="36">
                  <c:v>Lettonie</c:v>
                </c:pt>
                <c:pt idx="37">
                  <c:v>Türkiye</c:v>
                </c:pt>
                <c:pt idx="38">
                  <c:v>Estonie</c:v>
                </c:pt>
              </c:strCache>
            </c:strRef>
          </c:cat>
          <c:val>
            <c:numRef>
              <c:f>dataFig1!$C$7:$C$45</c:f>
              <c:numCache>
                <c:formatCode>0.0</c:formatCode>
                <c:ptCount val="39"/>
                <c:pt idx="0">
                  <c:v>6.5623850785002258</c:v>
                </c:pt>
                <c:pt idx="1">
                  <c:v>5.8250565632817182</c:v>
                </c:pt>
                <c:pt idx="2">
                  <c:v>10.626144123835905</c:v>
                </c:pt>
                <c:pt idx="3">
                  <c:v>0</c:v>
                </c:pt>
                <c:pt idx="4">
                  <c:v>6.8786301718174787</c:v>
                </c:pt>
                <c:pt idx="5">
                  <c:v>0.60581625631905156</c:v>
                </c:pt>
                <c:pt idx="6">
                  <c:v>3.7618068561932008</c:v>
                </c:pt>
                <c:pt idx="7">
                  <c:v>3.3177678471466567</c:v>
                </c:pt>
                <c:pt idx="8">
                  <c:v>2.3597500588971911</c:v>
                </c:pt>
                <c:pt idx="9">
                  <c:v>2.590958225701502</c:v>
                </c:pt>
                <c:pt idx="10">
                  <c:v>0.40001037702052367</c:v>
                </c:pt>
                <c:pt idx="11">
                  <c:v>0.74990226182344777</c:v>
                </c:pt>
                <c:pt idx="12">
                  <c:v>0.99597387091772127</c:v>
                </c:pt>
                <c:pt idx="13">
                  <c:v>1.3900639191568318</c:v>
                </c:pt>
                <c:pt idx="14">
                  <c:v>0.33911392343603625</c:v>
                </c:pt>
                <c:pt idx="15">
                  <c:v>1.2570808684906005</c:v>
                </c:pt>
                <c:pt idx="16">
                  <c:v>0.21759811970911463</c:v>
                </c:pt>
                <c:pt idx="17">
                  <c:v>1.681050627035247</c:v>
                </c:pt>
                <c:pt idx="18">
                  <c:v>0.84374226922849949</c:v>
                </c:pt>
                <c:pt idx="19">
                  <c:v>0.21190907402145015</c:v>
                </c:pt>
                <c:pt idx="20">
                  <c:v>0</c:v>
                </c:pt>
                <c:pt idx="21">
                  <c:v>0.96853348745860168</c:v>
                </c:pt>
                <c:pt idx="22">
                  <c:v>4.2112843601806544E-3</c:v>
                </c:pt>
                <c:pt idx="23">
                  <c:v>0</c:v>
                </c:pt>
                <c:pt idx="24">
                  <c:v>0</c:v>
                </c:pt>
                <c:pt idx="25">
                  <c:v>3.521291764293874E-2</c:v>
                </c:pt>
                <c:pt idx="26">
                  <c:v>0.89073318982387217</c:v>
                </c:pt>
                <c:pt idx="27">
                  <c:v>0.49633850751002417</c:v>
                </c:pt>
                <c:pt idx="28">
                  <c:v>0.10081018919343057</c:v>
                </c:pt>
                <c:pt idx="29">
                  <c:v>0.38562481229920292</c:v>
                </c:pt>
                <c:pt idx="30">
                  <c:v>2.7262614365347274E-2</c:v>
                </c:pt>
                <c:pt idx="31">
                  <c:v>0.40688904666806414</c:v>
                </c:pt>
                <c:pt idx="32">
                  <c:v>0</c:v>
                </c:pt>
                <c:pt idx="33">
                  <c:v>0.2821163052623758</c:v>
                </c:pt>
                <c:pt idx="34">
                  <c:v>0</c:v>
                </c:pt>
                <c:pt idx="35">
                  <c:v>0</c:v>
                </c:pt>
                <c:pt idx="36">
                  <c:v>0</c:v>
                </c:pt>
                <c:pt idx="37">
                  <c:v>0</c:v>
                </c:pt>
                <c:pt idx="38">
                  <c:v>0</c:v>
                </c:pt>
              </c:numCache>
            </c:numRef>
          </c:val>
          <c:extLst>
            <c:ext xmlns:c16="http://schemas.microsoft.com/office/drawing/2014/chart" uri="{C3380CC4-5D6E-409C-BE32-E72D297353CC}">
              <c16:uniqueId val="{00000007-2D72-4015-9EE3-FF097515400C}"/>
            </c:ext>
          </c:extLst>
        </c:ser>
        <c:dLbls>
          <c:showLegendKey val="0"/>
          <c:showVal val="0"/>
          <c:showCatName val="0"/>
          <c:showSerName val="0"/>
          <c:showPercent val="0"/>
          <c:showBubbleSize val="0"/>
        </c:dLbls>
        <c:gapWidth val="80"/>
        <c:overlap val="100"/>
        <c:axId val="198338432"/>
        <c:axId val="198339968"/>
      </c:bar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15"/>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5"/>
      </c:valAx>
      <c:spPr>
        <a:solidFill>
          <a:srgbClr val="EAEAEA"/>
        </a:solidFill>
        <a:ln w="25400">
          <a:noFill/>
        </a:ln>
      </c:spPr>
    </c:plotArea>
    <c:legend>
      <c:legendPos val="t"/>
      <c:layout>
        <c:manualLayout>
          <c:xMode val="edge"/>
          <c:yMode val="edge"/>
          <c:x val="6.0433479827993429E-2"/>
          <c:y val="1.9920803043647736E-2"/>
          <c:w val="0.92381198947276555"/>
          <c:h val="7.4703011413679007E-2"/>
        </c:manualLayout>
      </c:layout>
      <c:overlay val="1"/>
      <c:spPr>
        <a:solidFill>
          <a:srgbClr val="EAEAEA"/>
        </a:solidFill>
        <a:ln>
          <a:noFill/>
        </a:ln>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28"/>
        </c:manualLayout>
      </c:layout>
      <c:barChart>
        <c:barDir val="col"/>
        <c:grouping val="stacked"/>
        <c:varyColors val="0"/>
        <c:ser>
          <c:idx val="4"/>
          <c:order val="0"/>
          <c:tx>
            <c:strRef>
              <c:f>dataFig2!$B$4</c:f>
              <c:strCache>
                <c:ptCount val="1"/>
                <c:pt idx="0">
                  <c:v>Direct Taxes</c:v>
                </c:pt>
              </c:strCache>
            </c:strRef>
          </c:tx>
          <c:spPr>
            <a:solidFill>
              <a:srgbClr val="002F6C"/>
            </a:solidFill>
            <a:ln w="9525">
              <a:solidFill>
                <a:sysClr val="window" lastClr="FFFFFF">
                  <a:lumMod val="50000"/>
                </a:sysClr>
              </a:solidFill>
            </a:ln>
            <a:effectLst/>
          </c:spPr>
          <c:invertIfNegative val="0"/>
          <c:dPt>
            <c:idx val="13"/>
            <c:invertIfNegative val="0"/>
            <c:bubble3D val="0"/>
            <c:extLst>
              <c:ext xmlns:c16="http://schemas.microsoft.com/office/drawing/2014/chart" uri="{C3380CC4-5D6E-409C-BE32-E72D297353CC}">
                <c16:uniqueId val="{00000001-DC8C-4A96-9BC7-A3E91C0F0621}"/>
              </c:ext>
            </c:extLst>
          </c:dPt>
          <c:dPt>
            <c:idx val="17"/>
            <c:invertIfNegative val="0"/>
            <c:bubble3D val="0"/>
            <c:spPr>
              <a:solidFill>
                <a:srgbClr val="FF0000"/>
              </a:solidFill>
              <a:ln w="9525">
                <a:solidFill>
                  <a:sysClr val="window" lastClr="FFFFFF">
                    <a:lumMod val="50000"/>
                  </a:sysClr>
                </a:solidFill>
              </a:ln>
              <a:effectLst/>
            </c:spPr>
            <c:extLst>
              <c:ext xmlns:c16="http://schemas.microsoft.com/office/drawing/2014/chart" uri="{C3380CC4-5D6E-409C-BE32-E72D297353CC}">
                <c16:uniqueId val="{00000009-DC8C-4A96-9BC7-A3E91C0F0621}"/>
              </c:ext>
            </c:extLst>
          </c:dPt>
          <c:dPt>
            <c:idx val="19"/>
            <c:invertIfNegative val="0"/>
            <c:bubble3D val="0"/>
            <c:extLst>
              <c:ext xmlns:c16="http://schemas.microsoft.com/office/drawing/2014/chart" uri="{C3380CC4-5D6E-409C-BE32-E72D297353CC}">
                <c16:uniqueId val="{00000002-DC8C-4A96-9BC7-A3E91C0F0621}"/>
              </c:ext>
            </c:extLst>
          </c:dPt>
          <c:dPt>
            <c:idx val="21"/>
            <c:invertIfNegative val="0"/>
            <c:bubble3D val="0"/>
            <c:extLst>
              <c:ext xmlns:c16="http://schemas.microsoft.com/office/drawing/2014/chart" uri="{C3380CC4-5D6E-409C-BE32-E72D297353CC}">
                <c16:uniqueId val="{00000003-DC8C-4A96-9BC7-A3E91C0F0621}"/>
              </c:ext>
            </c:extLst>
          </c:dPt>
          <c:cat>
            <c:strRef>
              <c:f>dataFig2!$A$6:$A$44</c:f>
              <c:strCache>
                <c:ptCount val="39"/>
                <c:pt idx="0">
                  <c:v>Denmark</c:v>
                </c:pt>
                <c:pt idx="1">
                  <c:v>Finland</c:v>
                </c:pt>
                <c:pt idx="2">
                  <c:v>Italy</c:v>
                </c:pt>
                <c:pt idx="3">
                  <c:v>Greece</c:v>
                </c:pt>
                <c:pt idx="4">
                  <c:v>Norway</c:v>
                </c:pt>
                <c:pt idx="5">
                  <c:v>Austria</c:v>
                </c:pt>
                <c:pt idx="6">
                  <c:v>Sweden</c:v>
                </c:pt>
                <c:pt idx="7">
                  <c:v>France</c:v>
                </c:pt>
                <c:pt idx="8">
                  <c:v>Netherlands</c:v>
                </c:pt>
                <c:pt idx="9">
                  <c:v>Luxembourg</c:v>
                </c:pt>
                <c:pt idx="10">
                  <c:v>Belgium</c:v>
                </c:pt>
                <c:pt idx="11">
                  <c:v>Germany</c:v>
                </c:pt>
                <c:pt idx="12">
                  <c:v>Poland</c:v>
                </c:pt>
                <c:pt idx="13">
                  <c:v>Iceland</c:v>
                </c:pt>
                <c:pt idx="14">
                  <c:v>Portugal</c:v>
                </c:pt>
                <c:pt idx="15">
                  <c:v>Switzerland</c:v>
                </c:pt>
                <c:pt idx="16">
                  <c:v>Estonia</c:v>
                </c:pt>
                <c:pt idx="17">
                  <c:v>OECD</c:v>
                </c:pt>
                <c:pt idx="18">
                  <c:v>Spain</c:v>
                </c:pt>
                <c:pt idx="19">
                  <c:v>Hungary</c:v>
                </c:pt>
                <c:pt idx="20">
                  <c:v>Slovenia</c:v>
                </c:pt>
                <c:pt idx="21">
                  <c:v>New Zealand</c:v>
                </c:pt>
                <c:pt idx="22">
                  <c:v>Latvia</c:v>
                </c:pt>
                <c:pt idx="23">
                  <c:v>Canada</c:v>
                </c:pt>
                <c:pt idx="24">
                  <c:v>United Kingdom</c:v>
                </c:pt>
                <c:pt idx="25">
                  <c:v>Czech Republic</c:v>
                </c:pt>
                <c:pt idx="26">
                  <c:v>Lithuania</c:v>
                </c:pt>
                <c:pt idx="27">
                  <c:v>United States</c:v>
                </c:pt>
                <c:pt idx="28">
                  <c:v>Slovak Republic</c:v>
                </c:pt>
                <c:pt idx="29">
                  <c:v>Israel</c:v>
                </c:pt>
                <c:pt idx="30">
                  <c:v>Japan</c:v>
                </c:pt>
                <c:pt idx="31">
                  <c:v>Ireland</c:v>
                </c:pt>
                <c:pt idx="32">
                  <c:v>Chile</c:v>
                </c:pt>
                <c:pt idx="33">
                  <c:v>Türkiye</c:v>
                </c:pt>
                <c:pt idx="34">
                  <c:v>Australia</c:v>
                </c:pt>
                <c:pt idx="35">
                  <c:v>Korea</c:v>
                </c:pt>
                <c:pt idx="36">
                  <c:v>Colombia</c:v>
                </c:pt>
                <c:pt idx="37">
                  <c:v>Costa Rica</c:v>
                </c:pt>
                <c:pt idx="38">
                  <c:v>Mexico</c:v>
                </c:pt>
              </c:strCache>
            </c:strRef>
          </c:cat>
          <c:val>
            <c:numRef>
              <c:f>dataFig2!$B$6:$B$44</c:f>
              <c:numCache>
                <c:formatCode>0.0</c:formatCode>
                <c:ptCount val="39"/>
                <c:pt idx="0">
                  <c:v>4.7412040764490699</c:v>
                </c:pt>
                <c:pt idx="1">
                  <c:v>3.2552099391808889</c:v>
                </c:pt>
                <c:pt idx="2">
                  <c:v>3.4336123544340822</c:v>
                </c:pt>
                <c:pt idx="3">
                  <c:v>2.7001364942837958</c:v>
                </c:pt>
                <c:pt idx="4">
                  <c:v>2.7661030869107348</c:v>
                </c:pt>
                <c:pt idx="5">
                  <c:v>2.6060159149729869</c:v>
                </c:pt>
                <c:pt idx="6">
                  <c:v>3.109879102133176</c:v>
                </c:pt>
                <c:pt idx="7">
                  <c:v>1.8901230275805587</c:v>
                </c:pt>
                <c:pt idx="8">
                  <c:v>2.4933842889574507</c:v>
                </c:pt>
                <c:pt idx="9">
                  <c:v>2.1354214311095907</c:v>
                </c:pt>
                <c:pt idx="10">
                  <c:v>2.4765865269429148</c:v>
                </c:pt>
                <c:pt idx="11">
                  <c:v>2.7626406327290423</c:v>
                </c:pt>
                <c:pt idx="12">
                  <c:v>1.9726684692867911</c:v>
                </c:pt>
                <c:pt idx="13">
                  <c:v>2.2317728385147699</c:v>
                </c:pt>
                <c:pt idx="14">
                  <c:v>1.4735886179063551</c:v>
                </c:pt>
                <c:pt idx="15">
                  <c:v>3.0440874526948565</c:v>
                </c:pt>
                <c:pt idx="16">
                  <c:v>0.80928763025745809</c:v>
                </c:pt>
                <c:pt idx="17">
                  <c:v>1.3712964279874367</c:v>
                </c:pt>
                <c:pt idx="18">
                  <c:v>0.9707363134103465</c:v>
                </c:pt>
                <c:pt idx="19">
                  <c:v>0.2258092206264552</c:v>
                </c:pt>
                <c:pt idx="20">
                  <c:v>0.36160874724760111</c:v>
                </c:pt>
                <c:pt idx="21">
                  <c:v>1.217437272161362</c:v>
                </c:pt>
                <c:pt idx="22">
                  <c:v>0.55447080861032028</c:v>
                </c:pt>
                <c:pt idx="23">
                  <c:v>1.1304440658169976</c:v>
                </c:pt>
                <c:pt idx="24">
                  <c:v>0.74832346082947465</c:v>
                </c:pt>
                <c:pt idx="25">
                  <c:v>1.8181824460614506E-4</c:v>
                </c:pt>
                <c:pt idx="26">
                  <c:v>0.2618979542925513</c:v>
                </c:pt>
                <c:pt idx="27">
                  <c:v>1.3334882033317377</c:v>
                </c:pt>
                <c:pt idx="28">
                  <c:v>0</c:v>
                </c:pt>
                <c:pt idx="29">
                  <c:v>0.21437354936561837</c:v>
                </c:pt>
                <c:pt idx="30">
                  <c:v>0.5473185749915942</c:v>
                </c:pt>
                <c:pt idx="31">
                  <c:v>0.22655721542763629</c:v>
                </c:pt>
                <c:pt idx="32">
                  <c:v>2.5292550821565174E-2</c:v>
                </c:pt>
                <c:pt idx="33">
                  <c:v>0</c:v>
                </c:pt>
                <c:pt idx="34">
                  <c:v>0.10666302516648038</c:v>
                </c:pt>
                <c:pt idx="35">
                  <c:v>0.12594673980836196</c:v>
                </c:pt>
                <c:pt idx="36">
                  <c:v>0</c:v>
                </c:pt>
                <c:pt idx="37">
                  <c:v>0</c:v>
                </c:pt>
                <c:pt idx="38">
                  <c:v>0.15699285902536086</c:v>
                </c:pt>
              </c:numCache>
            </c:numRef>
          </c:val>
          <c:extLst>
            <c:ext xmlns:c16="http://schemas.microsoft.com/office/drawing/2014/chart" uri="{C3380CC4-5D6E-409C-BE32-E72D297353CC}">
              <c16:uniqueId val="{00000004-DC8C-4A96-9BC7-A3E91C0F0621}"/>
            </c:ext>
          </c:extLst>
        </c:ser>
        <c:ser>
          <c:idx val="1"/>
          <c:order val="1"/>
          <c:tx>
            <c:strRef>
              <c:f>dataFig2!$C$4</c:f>
              <c:strCache>
                <c:ptCount val="1"/>
                <c:pt idx="0">
                  <c:v>Indirect taxes</c:v>
                </c:pt>
              </c:strCache>
            </c:strRef>
          </c:tx>
          <c:spPr>
            <a:solidFill>
              <a:srgbClr val="7FA8D9"/>
            </a:solidFill>
            <a:ln>
              <a:solidFill>
                <a:sysClr val="window" lastClr="FFFFFF">
                  <a:lumMod val="50000"/>
                </a:sysClr>
              </a:solidFill>
            </a:ln>
            <a:effectLst/>
          </c:spPr>
          <c:invertIfNegative val="0"/>
          <c:dPt>
            <c:idx val="19"/>
            <c:invertIfNegative val="0"/>
            <c:bubble3D val="0"/>
            <c:spPr>
              <a:solidFill>
                <a:srgbClr val="7FA8D9"/>
              </a:solidFill>
              <a:ln w="19050">
                <a:noFill/>
              </a:ln>
              <a:effectLst/>
            </c:spPr>
            <c:extLst>
              <c:ext xmlns:c16="http://schemas.microsoft.com/office/drawing/2014/chart" uri="{C3380CC4-5D6E-409C-BE32-E72D297353CC}">
                <c16:uniqueId val="{00000006-DC8C-4A96-9BC7-A3E91C0F0621}"/>
              </c:ext>
            </c:extLst>
          </c:dPt>
          <c:cat>
            <c:strRef>
              <c:f>dataFig2!$A$6:$A$44</c:f>
              <c:strCache>
                <c:ptCount val="39"/>
                <c:pt idx="0">
                  <c:v>Denmark</c:v>
                </c:pt>
                <c:pt idx="1">
                  <c:v>Finland</c:v>
                </c:pt>
                <c:pt idx="2">
                  <c:v>Italy</c:v>
                </c:pt>
                <c:pt idx="3">
                  <c:v>Greece</c:v>
                </c:pt>
                <c:pt idx="4">
                  <c:v>Norway</c:v>
                </c:pt>
                <c:pt idx="5">
                  <c:v>Austria</c:v>
                </c:pt>
                <c:pt idx="6">
                  <c:v>Sweden</c:v>
                </c:pt>
                <c:pt idx="7">
                  <c:v>France</c:v>
                </c:pt>
                <c:pt idx="8">
                  <c:v>Netherlands</c:v>
                </c:pt>
                <c:pt idx="9">
                  <c:v>Luxembourg</c:v>
                </c:pt>
                <c:pt idx="10">
                  <c:v>Belgium</c:v>
                </c:pt>
                <c:pt idx="11">
                  <c:v>Germany</c:v>
                </c:pt>
                <c:pt idx="12">
                  <c:v>Poland</c:v>
                </c:pt>
                <c:pt idx="13">
                  <c:v>Iceland</c:v>
                </c:pt>
                <c:pt idx="14">
                  <c:v>Portugal</c:v>
                </c:pt>
                <c:pt idx="15">
                  <c:v>Switzerland</c:v>
                </c:pt>
                <c:pt idx="16">
                  <c:v>Estonia</c:v>
                </c:pt>
                <c:pt idx="17">
                  <c:v>OECD</c:v>
                </c:pt>
                <c:pt idx="18">
                  <c:v>Spain</c:v>
                </c:pt>
                <c:pt idx="19">
                  <c:v>Hungary</c:v>
                </c:pt>
                <c:pt idx="20">
                  <c:v>Slovenia</c:v>
                </c:pt>
                <c:pt idx="21">
                  <c:v>New Zealand</c:v>
                </c:pt>
                <c:pt idx="22">
                  <c:v>Latvia</c:v>
                </c:pt>
                <c:pt idx="23">
                  <c:v>Canada</c:v>
                </c:pt>
                <c:pt idx="24">
                  <c:v>United Kingdom</c:v>
                </c:pt>
                <c:pt idx="25">
                  <c:v>Czech Republic</c:v>
                </c:pt>
                <c:pt idx="26">
                  <c:v>Lithuania</c:v>
                </c:pt>
                <c:pt idx="27">
                  <c:v>United States</c:v>
                </c:pt>
                <c:pt idx="28">
                  <c:v>Slovak Republic</c:v>
                </c:pt>
                <c:pt idx="29">
                  <c:v>Israel</c:v>
                </c:pt>
                <c:pt idx="30">
                  <c:v>Japan</c:v>
                </c:pt>
                <c:pt idx="31">
                  <c:v>Ireland</c:v>
                </c:pt>
                <c:pt idx="32">
                  <c:v>Chile</c:v>
                </c:pt>
                <c:pt idx="33">
                  <c:v>Türkiye</c:v>
                </c:pt>
                <c:pt idx="34">
                  <c:v>Australia</c:v>
                </c:pt>
                <c:pt idx="35">
                  <c:v>Korea</c:v>
                </c:pt>
                <c:pt idx="36">
                  <c:v>Colombia</c:v>
                </c:pt>
                <c:pt idx="37">
                  <c:v>Costa Rica</c:v>
                </c:pt>
                <c:pt idx="38">
                  <c:v>Mexico</c:v>
                </c:pt>
              </c:strCache>
            </c:strRef>
          </c:cat>
          <c:val>
            <c:numRef>
              <c:f>dataFig2!$C$6:$C$44</c:f>
              <c:numCache>
                <c:formatCode>0.0</c:formatCode>
                <c:ptCount val="39"/>
                <c:pt idx="0">
                  <c:v>2.8843644273620699</c:v>
                </c:pt>
                <c:pt idx="1">
                  <c:v>2.9424467992362295</c:v>
                </c:pt>
                <c:pt idx="2">
                  <c:v>2.424386685539198</c:v>
                </c:pt>
                <c:pt idx="3">
                  <c:v>2.7790207515579102</c:v>
                </c:pt>
                <c:pt idx="4">
                  <c:v>2.6317845521188294</c:v>
                </c:pt>
                <c:pt idx="5">
                  <c:v>2.721380011198109</c:v>
                </c:pt>
                <c:pt idx="6">
                  <c:v>2.1778461559650588</c:v>
                </c:pt>
                <c:pt idx="7">
                  <c:v>3.129509560081833</c:v>
                </c:pt>
                <c:pt idx="8">
                  <c:v>2.5169233962022113</c:v>
                </c:pt>
                <c:pt idx="9">
                  <c:v>2.7351062803387256</c:v>
                </c:pt>
                <c:pt idx="10">
                  <c:v>2.33962048164901</c:v>
                </c:pt>
                <c:pt idx="11">
                  <c:v>2.0413835109080742</c:v>
                </c:pt>
                <c:pt idx="12">
                  <c:v>2.4926119281778827</c:v>
                </c:pt>
                <c:pt idx="13">
                  <c:v>2.0609570032146998</c:v>
                </c:pt>
                <c:pt idx="14">
                  <c:v>2.710706379576711</c:v>
                </c:pt>
                <c:pt idx="15">
                  <c:v>1.1168014511179973</c:v>
                </c:pt>
                <c:pt idx="16">
                  <c:v>2.477668807922444</c:v>
                </c:pt>
                <c:pt idx="17">
                  <c:v>1.9017448744076169</c:v>
                </c:pt>
                <c:pt idx="18">
                  <c:v>2.1237457727405626</c:v>
                </c:pt>
                <c:pt idx="19">
                  <c:v>2.811092606376461</c:v>
                </c:pt>
                <c:pt idx="20">
                  <c:v>2.6459146696466123</c:v>
                </c:pt>
                <c:pt idx="21">
                  <c:v>1.5819724880000092</c:v>
                </c:pt>
                <c:pt idx="22">
                  <c:v>1.9726392298504183</c:v>
                </c:pt>
                <c:pt idx="23">
                  <c:v>1.3104528428675943</c:v>
                </c:pt>
                <c:pt idx="24">
                  <c:v>1.6525859002772794</c:v>
                </c:pt>
                <c:pt idx="25">
                  <c:v>2.2332152198176147</c:v>
                </c:pt>
                <c:pt idx="26">
                  <c:v>1.7582529556561424</c:v>
                </c:pt>
                <c:pt idx="27">
                  <c:v>0.540751610939747</c:v>
                </c:pt>
                <c:pt idx="28">
                  <c:v>1.7960059086835896</c:v>
                </c:pt>
                <c:pt idx="29">
                  <c:v>1.570877938153167</c:v>
                </c:pt>
                <c:pt idx="30">
                  <c:v>1.0696695559117719</c:v>
                </c:pt>
                <c:pt idx="31">
                  <c:v>1.2857700340284757</c:v>
                </c:pt>
                <c:pt idx="32">
                  <c:v>1.1648115762673923</c:v>
                </c:pt>
                <c:pt idx="33">
                  <c:v>1.1391282183743376</c:v>
                </c:pt>
                <c:pt idx="34">
                  <c:v>0.98910254220439109</c:v>
                </c:pt>
                <c:pt idx="35">
                  <c:v>0.70511934812206045</c:v>
                </c:pt>
                <c:pt idx="36">
                  <c:v>0.76690981899278332</c:v>
                </c:pt>
                <c:pt idx="37">
                  <c:v>0.67038365995947569</c:v>
                </c:pt>
                <c:pt idx="38">
                  <c:v>0.29538514845257108</c:v>
                </c:pt>
              </c:numCache>
            </c:numRef>
          </c:val>
          <c:extLst>
            <c:ext xmlns:c16="http://schemas.microsoft.com/office/drawing/2014/chart" uri="{C3380CC4-5D6E-409C-BE32-E72D297353CC}">
              <c16:uniqueId val="{00000007-DC8C-4A96-9BC7-A3E91C0F0621}"/>
            </c:ext>
          </c:extLst>
        </c:ser>
        <c:dLbls>
          <c:showLegendKey val="0"/>
          <c:showVal val="0"/>
          <c:showCatName val="0"/>
          <c:showSerName val="0"/>
          <c:showPercent val="0"/>
          <c:showBubbleSize val="0"/>
        </c:dLbls>
        <c:gapWidth val="80"/>
        <c:overlap val="100"/>
        <c:axId val="198338432"/>
        <c:axId val="198339968"/>
      </c:bar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1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5"/>
      </c:valAx>
      <c:spPr>
        <a:solidFill>
          <a:srgbClr val="EAEAEA"/>
        </a:solidFill>
        <a:ln w="25400">
          <a:noFill/>
        </a:ln>
      </c:spPr>
    </c:plotArea>
    <c:legend>
      <c:legendPos val="t"/>
      <c:layout>
        <c:manualLayout>
          <c:xMode val="edge"/>
          <c:yMode val="edge"/>
          <c:x val="6.0433479827993429E-2"/>
          <c:y val="1.9920803043647736E-2"/>
          <c:w val="0.92381198947276555"/>
          <c:h val="7.4703011413679007E-2"/>
        </c:manualLayout>
      </c:layout>
      <c:overlay val="1"/>
      <c:spPr>
        <a:solidFill>
          <a:srgbClr val="EAEAEA"/>
        </a:solidFill>
        <a:ln>
          <a:noFill/>
        </a:ln>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28"/>
        </c:manualLayout>
      </c:layout>
      <c:barChart>
        <c:barDir val="col"/>
        <c:grouping val="stacked"/>
        <c:varyColors val="0"/>
        <c:ser>
          <c:idx val="4"/>
          <c:order val="0"/>
          <c:tx>
            <c:strRef>
              <c:f>dataFig2!$B$5</c:f>
              <c:strCache>
                <c:ptCount val="1"/>
                <c:pt idx="0">
                  <c:v>Impôts directs </c:v>
                </c:pt>
              </c:strCache>
            </c:strRef>
          </c:tx>
          <c:spPr>
            <a:solidFill>
              <a:srgbClr val="002F6C"/>
            </a:solidFill>
            <a:ln w="9525">
              <a:solidFill>
                <a:sysClr val="window" lastClr="FFFFFF">
                  <a:lumMod val="50000"/>
                </a:sysClr>
              </a:solidFill>
            </a:ln>
            <a:effectLst/>
          </c:spPr>
          <c:invertIfNegative val="0"/>
          <c:dPt>
            <c:idx val="13"/>
            <c:invertIfNegative val="0"/>
            <c:bubble3D val="0"/>
            <c:extLst>
              <c:ext xmlns:c16="http://schemas.microsoft.com/office/drawing/2014/chart" uri="{C3380CC4-5D6E-409C-BE32-E72D297353CC}">
                <c16:uniqueId val="{00000000-ED97-4F2E-91C3-DF82F3E3DE41}"/>
              </c:ext>
            </c:extLst>
          </c:dPt>
          <c:dPt>
            <c:idx val="17"/>
            <c:invertIfNegative val="0"/>
            <c:bubble3D val="0"/>
            <c:spPr>
              <a:solidFill>
                <a:srgbClr val="FF0000"/>
              </a:solidFill>
              <a:ln w="9525">
                <a:solidFill>
                  <a:sysClr val="window" lastClr="FFFFFF">
                    <a:lumMod val="50000"/>
                  </a:sysClr>
                </a:solidFill>
              </a:ln>
              <a:effectLst/>
            </c:spPr>
            <c:extLst>
              <c:ext xmlns:c16="http://schemas.microsoft.com/office/drawing/2014/chart" uri="{C3380CC4-5D6E-409C-BE32-E72D297353CC}">
                <c16:uniqueId val="{00000002-ED97-4F2E-91C3-DF82F3E3DE41}"/>
              </c:ext>
            </c:extLst>
          </c:dPt>
          <c:dPt>
            <c:idx val="19"/>
            <c:invertIfNegative val="0"/>
            <c:bubble3D val="0"/>
            <c:extLst>
              <c:ext xmlns:c16="http://schemas.microsoft.com/office/drawing/2014/chart" uri="{C3380CC4-5D6E-409C-BE32-E72D297353CC}">
                <c16:uniqueId val="{00000003-ED97-4F2E-91C3-DF82F3E3DE41}"/>
              </c:ext>
            </c:extLst>
          </c:dPt>
          <c:dPt>
            <c:idx val="21"/>
            <c:invertIfNegative val="0"/>
            <c:bubble3D val="0"/>
            <c:extLst>
              <c:ext xmlns:c16="http://schemas.microsoft.com/office/drawing/2014/chart" uri="{C3380CC4-5D6E-409C-BE32-E72D297353CC}">
                <c16:uniqueId val="{00000004-ED97-4F2E-91C3-DF82F3E3DE41}"/>
              </c:ext>
            </c:extLst>
          </c:dPt>
          <c:cat>
            <c:strRef>
              <c:f>dataFig2!$F$6:$F$44</c:f>
              <c:strCache>
                <c:ptCount val="39"/>
                <c:pt idx="0">
                  <c:v>Danemark</c:v>
                </c:pt>
                <c:pt idx="1">
                  <c:v>Finlande</c:v>
                </c:pt>
                <c:pt idx="2">
                  <c:v>Italie</c:v>
                </c:pt>
                <c:pt idx="3">
                  <c:v>Grèce</c:v>
                </c:pt>
                <c:pt idx="4">
                  <c:v>Norvège</c:v>
                </c:pt>
                <c:pt idx="5">
                  <c:v>Autriche</c:v>
                </c:pt>
                <c:pt idx="6">
                  <c:v>Suède</c:v>
                </c:pt>
                <c:pt idx="7">
                  <c:v>France</c:v>
                </c:pt>
                <c:pt idx="8">
                  <c:v>Pays-Bas</c:v>
                </c:pt>
                <c:pt idx="9">
                  <c:v>Luxembourg</c:v>
                </c:pt>
                <c:pt idx="10">
                  <c:v>Belgique</c:v>
                </c:pt>
                <c:pt idx="11">
                  <c:v>Allemagne</c:v>
                </c:pt>
                <c:pt idx="12">
                  <c:v>Pologne</c:v>
                </c:pt>
                <c:pt idx="13">
                  <c:v>Islande</c:v>
                </c:pt>
                <c:pt idx="14">
                  <c:v>Portugal</c:v>
                </c:pt>
                <c:pt idx="15">
                  <c:v>Suisse</c:v>
                </c:pt>
                <c:pt idx="16">
                  <c:v>Estonie</c:v>
                </c:pt>
                <c:pt idx="17">
                  <c:v>OCDE</c:v>
                </c:pt>
                <c:pt idx="18">
                  <c:v>Espagne</c:v>
                </c:pt>
                <c:pt idx="19">
                  <c:v>Hongrie</c:v>
                </c:pt>
                <c:pt idx="20">
                  <c:v>Slovénie</c:v>
                </c:pt>
                <c:pt idx="21">
                  <c:v>Nouvelle-Zélande</c:v>
                </c:pt>
                <c:pt idx="22">
                  <c:v>Lettonie</c:v>
                </c:pt>
                <c:pt idx="23">
                  <c:v>Canada</c:v>
                </c:pt>
                <c:pt idx="24">
                  <c:v>Royaume-Uni</c:v>
                </c:pt>
                <c:pt idx="25">
                  <c:v>République tchèque</c:v>
                </c:pt>
                <c:pt idx="26">
                  <c:v>Lituanie</c:v>
                </c:pt>
                <c:pt idx="27">
                  <c:v>États-Unis</c:v>
                </c:pt>
                <c:pt idx="28">
                  <c:v>République slovaque</c:v>
                </c:pt>
                <c:pt idx="29">
                  <c:v>Israël</c:v>
                </c:pt>
                <c:pt idx="30">
                  <c:v>Japon</c:v>
                </c:pt>
                <c:pt idx="31">
                  <c:v>Irlande</c:v>
                </c:pt>
                <c:pt idx="32">
                  <c:v>Chili</c:v>
                </c:pt>
                <c:pt idx="33">
                  <c:v>Türkiye</c:v>
                </c:pt>
                <c:pt idx="34">
                  <c:v>Australie</c:v>
                </c:pt>
                <c:pt idx="35">
                  <c:v>Corée</c:v>
                </c:pt>
                <c:pt idx="36">
                  <c:v>Colombie</c:v>
                </c:pt>
                <c:pt idx="37">
                  <c:v>Costa Rica</c:v>
                </c:pt>
                <c:pt idx="38">
                  <c:v>Mexique</c:v>
                </c:pt>
              </c:strCache>
            </c:strRef>
          </c:cat>
          <c:val>
            <c:numRef>
              <c:f>dataFig2!$B$6:$B$44</c:f>
              <c:numCache>
                <c:formatCode>0.0</c:formatCode>
                <c:ptCount val="39"/>
                <c:pt idx="0">
                  <c:v>4.7412040764490699</c:v>
                </c:pt>
                <c:pt idx="1">
                  <c:v>3.2552099391808889</c:v>
                </c:pt>
                <c:pt idx="2">
                  <c:v>3.4336123544340822</c:v>
                </c:pt>
                <c:pt idx="3">
                  <c:v>2.7001364942837958</c:v>
                </c:pt>
                <c:pt idx="4">
                  <c:v>2.7661030869107348</c:v>
                </c:pt>
                <c:pt idx="5">
                  <c:v>2.6060159149729869</c:v>
                </c:pt>
                <c:pt idx="6">
                  <c:v>3.109879102133176</c:v>
                </c:pt>
                <c:pt idx="7">
                  <c:v>1.8901230275805587</c:v>
                </c:pt>
                <c:pt idx="8">
                  <c:v>2.4933842889574507</c:v>
                </c:pt>
                <c:pt idx="9">
                  <c:v>2.1354214311095907</c:v>
                </c:pt>
                <c:pt idx="10">
                  <c:v>2.4765865269429148</c:v>
                </c:pt>
                <c:pt idx="11">
                  <c:v>2.7626406327290423</c:v>
                </c:pt>
                <c:pt idx="12">
                  <c:v>1.9726684692867911</c:v>
                </c:pt>
                <c:pt idx="13">
                  <c:v>2.2317728385147699</c:v>
                </c:pt>
                <c:pt idx="14">
                  <c:v>1.4735886179063551</c:v>
                </c:pt>
                <c:pt idx="15">
                  <c:v>3.0440874526948565</c:v>
                </c:pt>
                <c:pt idx="16">
                  <c:v>0.80928763025745809</c:v>
                </c:pt>
                <c:pt idx="17">
                  <c:v>1.3712964279874367</c:v>
                </c:pt>
                <c:pt idx="18">
                  <c:v>0.9707363134103465</c:v>
                </c:pt>
                <c:pt idx="19">
                  <c:v>0.2258092206264552</c:v>
                </c:pt>
                <c:pt idx="20">
                  <c:v>0.36160874724760111</c:v>
                </c:pt>
                <c:pt idx="21">
                  <c:v>1.217437272161362</c:v>
                </c:pt>
                <c:pt idx="22">
                  <c:v>0.55447080861032028</c:v>
                </c:pt>
                <c:pt idx="23">
                  <c:v>1.1304440658169976</c:v>
                </c:pt>
                <c:pt idx="24">
                  <c:v>0.74832346082947465</c:v>
                </c:pt>
                <c:pt idx="25">
                  <c:v>1.8181824460614506E-4</c:v>
                </c:pt>
                <c:pt idx="26">
                  <c:v>0.2618979542925513</c:v>
                </c:pt>
                <c:pt idx="27">
                  <c:v>1.3334882033317377</c:v>
                </c:pt>
                <c:pt idx="28">
                  <c:v>0</c:v>
                </c:pt>
                <c:pt idx="29">
                  <c:v>0.21437354936561837</c:v>
                </c:pt>
                <c:pt idx="30">
                  <c:v>0.5473185749915942</c:v>
                </c:pt>
                <c:pt idx="31">
                  <c:v>0.22655721542763629</c:v>
                </c:pt>
                <c:pt idx="32">
                  <c:v>2.5292550821565174E-2</c:v>
                </c:pt>
                <c:pt idx="33">
                  <c:v>0</c:v>
                </c:pt>
                <c:pt idx="34">
                  <c:v>0.10666302516648038</c:v>
                </c:pt>
                <c:pt idx="35">
                  <c:v>0.12594673980836196</c:v>
                </c:pt>
                <c:pt idx="36">
                  <c:v>0</c:v>
                </c:pt>
                <c:pt idx="37">
                  <c:v>0</c:v>
                </c:pt>
                <c:pt idx="38">
                  <c:v>0.15699285902536086</c:v>
                </c:pt>
              </c:numCache>
            </c:numRef>
          </c:val>
          <c:extLst>
            <c:ext xmlns:c16="http://schemas.microsoft.com/office/drawing/2014/chart" uri="{C3380CC4-5D6E-409C-BE32-E72D297353CC}">
              <c16:uniqueId val="{00000005-ED97-4F2E-91C3-DF82F3E3DE41}"/>
            </c:ext>
          </c:extLst>
        </c:ser>
        <c:ser>
          <c:idx val="1"/>
          <c:order val="1"/>
          <c:tx>
            <c:strRef>
              <c:f>dataFig2!$C$5</c:f>
              <c:strCache>
                <c:ptCount val="1"/>
                <c:pt idx="0">
                  <c:v>Impôts indirects</c:v>
                </c:pt>
              </c:strCache>
            </c:strRef>
          </c:tx>
          <c:spPr>
            <a:solidFill>
              <a:srgbClr val="7FA8D9"/>
            </a:solidFill>
            <a:ln>
              <a:solidFill>
                <a:sysClr val="window" lastClr="FFFFFF">
                  <a:lumMod val="50000"/>
                </a:sysClr>
              </a:solidFill>
            </a:ln>
            <a:effectLst/>
          </c:spPr>
          <c:invertIfNegative val="0"/>
          <c:dPt>
            <c:idx val="19"/>
            <c:invertIfNegative val="0"/>
            <c:bubble3D val="0"/>
            <c:spPr>
              <a:solidFill>
                <a:srgbClr val="7FA8D9"/>
              </a:solidFill>
              <a:ln w="19050">
                <a:noFill/>
              </a:ln>
              <a:effectLst/>
            </c:spPr>
            <c:extLst>
              <c:ext xmlns:c16="http://schemas.microsoft.com/office/drawing/2014/chart" uri="{C3380CC4-5D6E-409C-BE32-E72D297353CC}">
                <c16:uniqueId val="{00000007-ED97-4F2E-91C3-DF82F3E3DE41}"/>
              </c:ext>
            </c:extLst>
          </c:dPt>
          <c:cat>
            <c:strRef>
              <c:f>dataFig2!$F$6:$F$44</c:f>
              <c:strCache>
                <c:ptCount val="39"/>
                <c:pt idx="0">
                  <c:v>Danemark</c:v>
                </c:pt>
                <c:pt idx="1">
                  <c:v>Finlande</c:v>
                </c:pt>
                <c:pt idx="2">
                  <c:v>Italie</c:v>
                </c:pt>
                <c:pt idx="3">
                  <c:v>Grèce</c:v>
                </c:pt>
                <c:pt idx="4">
                  <c:v>Norvège</c:v>
                </c:pt>
                <c:pt idx="5">
                  <c:v>Autriche</c:v>
                </c:pt>
                <c:pt idx="6">
                  <c:v>Suède</c:v>
                </c:pt>
                <c:pt idx="7">
                  <c:v>France</c:v>
                </c:pt>
                <c:pt idx="8">
                  <c:v>Pays-Bas</c:v>
                </c:pt>
                <c:pt idx="9">
                  <c:v>Luxembourg</c:v>
                </c:pt>
                <c:pt idx="10">
                  <c:v>Belgique</c:v>
                </c:pt>
                <c:pt idx="11">
                  <c:v>Allemagne</c:v>
                </c:pt>
                <c:pt idx="12">
                  <c:v>Pologne</c:v>
                </c:pt>
                <c:pt idx="13">
                  <c:v>Islande</c:v>
                </c:pt>
                <c:pt idx="14">
                  <c:v>Portugal</c:v>
                </c:pt>
                <c:pt idx="15">
                  <c:v>Suisse</c:v>
                </c:pt>
                <c:pt idx="16">
                  <c:v>Estonie</c:v>
                </c:pt>
                <c:pt idx="17">
                  <c:v>OCDE</c:v>
                </c:pt>
                <c:pt idx="18">
                  <c:v>Espagne</c:v>
                </c:pt>
                <c:pt idx="19">
                  <c:v>Hongrie</c:v>
                </c:pt>
                <c:pt idx="20">
                  <c:v>Slovénie</c:v>
                </c:pt>
                <c:pt idx="21">
                  <c:v>Nouvelle-Zélande</c:v>
                </c:pt>
                <c:pt idx="22">
                  <c:v>Lettonie</c:v>
                </c:pt>
                <c:pt idx="23">
                  <c:v>Canada</c:v>
                </c:pt>
                <c:pt idx="24">
                  <c:v>Royaume-Uni</c:v>
                </c:pt>
                <c:pt idx="25">
                  <c:v>République tchèque</c:v>
                </c:pt>
                <c:pt idx="26">
                  <c:v>Lituanie</c:v>
                </c:pt>
                <c:pt idx="27">
                  <c:v>États-Unis</c:v>
                </c:pt>
                <c:pt idx="28">
                  <c:v>République slovaque</c:v>
                </c:pt>
                <c:pt idx="29">
                  <c:v>Israël</c:v>
                </c:pt>
                <c:pt idx="30">
                  <c:v>Japon</c:v>
                </c:pt>
                <c:pt idx="31">
                  <c:v>Irlande</c:v>
                </c:pt>
                <c:pt idx="32">
                  <c:v>Chili</c:v>
                </c:pt>
                <c:pt idx="33">
                  <c:v>Türkiye</c:v>
                </c:pt>
                <c:pt idx="34">
                  <c:v>Australie</c:v>
                </c:pt>
                <c:pt idx="35">
                  <c:v>Corée</c:v>
                </c:pt>
                <c:pt idx="36">
                  <c:v>Colombie</c:v>
                </c:pt>
                <c:pt idx="37">
                  <c:v>Costa Rica</c:v>
                </c:pt>
                <c:pt idx="38">
                  <c:v>Mexique</c:v>
                </c:pt>
              </c:strCache>
            </c:strRef>
          </c:cat>
          <c:val>
            <c:numRef>
              <c:f>dataFig2!$C$6:$C$44</c:f>
              <c:numCache>
                <c:formatCode>0.0</c:formatCode>
                <c:ptCount val="39"/>
                <c:pt idx="0">
                  <c:v>2.8843644273620699</c:v>
                </c:pt>
                <c:pt idx="1">
                  <c:v>2.9424467992362295</c:v>
                </c:pt>
                <c:pt idx="2">
                  <c:v>2.424386685539198</c:v>
                </c:pt>
                <c:pt idx="3">
                  <c:v>2.7790207515579102</c:v>
                </c:pt>
                <c:pt idx="4">
                  <c:v>2.6317845521188294</c:v>
                </c:pt>
                <c:pt idx="5">
                  <c:v>2.721380011198109</c:v>
                </c:pt>
                <c:pt idx="6">
                  <c:v>2.1778461559650588</c:v>
                </c:pt>
                <c:pt idx="7">
                  <c:v>3.129509560081833</c:v>
                </c:pt>
                <c:pt idx="8">
                  <c:v>2.5169233962022113</c:v>
                </c:pt>
                <c:pt idx="9">
                  <c:v>2.7351062803387256</c:v>
                </c:pt>
                <c:pt idx="10">
                  <c:v>2.33962048164901</c:v>
                </c:pt>
                <c:pt idx="11">
                  <c:v>2.0413835109080742</c:v>
                </c:pt>
                <c:pt idx="12">
                  <c:v>2.4926119281778827</c:v>
                </c:pt>
                <c:pt idx="13">
                  <c:v>2.0609570032146998</c:v>
                </c:pt>
                <c:pt idx="14">
                  <c:v>2.710706379576711</c:v>
                </c:pt>
                <c:pt idx="15">
                  <c:v>1.1168014511179973</c:v>
                </c:pt>
                <c:pt idx="16">
                  <c:v>2.477668807922444</c:v>
                </c:pt>
                <c:pt idx="17">
                  <c:v>1.9017448744076169</c:v>
                </c:pt>
                <c:pt idx="18">
                  <c:v>2.1237457727405626</c:v>
                </c:pt>
                <c:pt idx="19">
                  <c:v>2.811092606376461</c:v>
                </c:pt>
                <c:pt idx="20">
                  <c:v>2.6459146696466123</c:v>
                </c:pt>
                <c:pt idx="21">
                  <c:v>1.5819724880000092</c:v>
                </c:pt>
                <c:pt idx="22">
                  <c:v>1.9726392298504183</c:v>
                </c:pt>
                <c:pt idx="23">
                  <c:v>1.3104528428675943</c:v>
                </c:pt>
                <c:pt idx="24">
                  <c:v>1.6525859002772794</c:v>
                </c:pt>
                <c:pt idx="25">
                  <c:v>2.2332152198176147</c:v>
                </c:pt>
                <c:pt idx="26">
                  <c:v>1.7582529556561424</c:v>
                </c:pt>
                <c:pt idx="27">
                  <c:v>0.540751610939747</c:v>
                </c:pt>
                <c:pt idx="28">
                  <c:v>1.7960059086835896</c:v>
                </c:pt>
                <c:pt idx="29">
                  <c:v>1.570877938153167</c:v>
                </c:pt>
                <c:pt idx="30">
                  <c:v>1.0696695559117719</c:v>
                </c:pt>
                <c:pt idx="31">
                  <c:v>1.2857700340284757</c:v>
                </c:pt>
                <c:pt idx="32">
                  <c:v>1.1648115762673923</c:v>
                </c:pt>
                <c:pt idx="33">
                  <c:v>1.1391282183743376</c:v>
                </c:pt>
                <c:pt idx="34">
                  <c:v>0.98910254220439109</c:v>
                </c:pt>
                <c:pt idx="35">
                  <c:v>0.70511934812206045</c:v>
                </c:pt>
                <c:pt idx="36">
                  <c:v>0.76690981899278332</c:v>
                </c:pt>
                <c:pt idx="37">
                  <c:v>0.67038365995947569</c:v>
                </c:pt>
                <c:pt idx="38">
                  <c:v>0.29538514845257108</c:v>
                </c:pt>
              </c:numCache>
            </c:numRef>
          </c:val>
          <c:extLst>
            <c:ext xmlns:c16="http://schemas.microsoft.com/office/drawing/2014/chart" uri="{C3380CC4-5D6E-409C-BE32-E72D297353CC}">
              <c16:uniqueId val="{00000008-ED97-4F2E-91C3-DF82F3E3DE41}"/>
            </c:ext>
          </c:extLst>
        </c:ser>
        <c:dLbls>
          <c:showLegendKey val="0"/>
          <c:showVal val="0"/>
          <c:showCatName val="0"/>
          <c:showSerName val="0"/>
          <c:showPercent val="0"/>
          <c:showBubbleSize val="0"/>
        </c:dLbls>
        <c:gapWidth val="80"/>
        <c:overlap val="100"/>
        <c:axId val="198338432"/>
        <c:axId val="198339968"/>
      </c:bar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1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5"/>
      </c:valAx>
      <c:spPr>
        <a:solidFill>
          <a:srgbClr val="EAEAEA"/>
        </a:solidFill>
        <a:ln w="25400">
          <a:noFill/>
        </a:ln>
      </c:spPr>
    </c:plotArea>
    <c:legend>
      <c:legendPos val="t"/>
      <c:layout>
        <c:manualLayout>
          <c:xMode val="edge"/>
          <c:yMode val="edge"/>
          <c:x val="6.0433479827993429E-2"/>
          <c:y val="1.9920803043647736E-2"/>
          <c:w val="0.92381198947276555"/>
          <c:h val="7.4703011413679007E-2"/>
        </c:manualLayout>
      </c:layout>
      <c:overlay val="1"/>
      <c:spPr>
        <a:solidFill>
          <a:srgbClr val="EAEAEA"/>
        </a:solidFill>
        <a:ln>
          <a:noFill/>
        </a:ln>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28"/>
        </c:manualLayout>
      </c:layout>
      <c:barChart>
        <c:barDir val="col"/>
        <c:grouping val="stacked"/>
        <c:varyColors val="0"/>
        <c:ser>
          <c:idx val="4"/>
          <c:order val="0"/>
          <c:tx>
            <c:strRef>
              <c:f>dataFig3!$B$6</c:f>
              <c:strCache>
                <c:ptCount val="1"/>
                <c:pt idx="0">
                  <c:v>TBSPs similar to cash benefits</c:v>
                </c:pt>
              </c:strCache>
            </c:strRef>
          </c:tx>
          <c:spPr>
            <a:solidFill>
              <a:srgbClr val="002F6C"/>
            </a:solidFill>
            <a:ln w="9525">
              <a:solidFill>
                <a:sysClr val="window" lastClr="FFFFFF">
                  <a:lumMod val="50000"/>
                </a:sysClr>
              </a:solidFill>
            </a:ln>
            <a:effectLst/>
          </c:spPr>
          <c:invertIfNegative val="0"/>
          <c:dPt>
            <c:idx val="12"/>
            <c:invertIfNegative val="0"/>
            <c:bubble3D val="0"/>
            <c:spPr>
              <a:solidFill>
                <a:srgbClr val="FF0000"/>
              </a:solidFill>
              <a:ln w="9525">
                <a:solidFill>
                  <a:sysClr val="window" lastClr="FFFFFF">
                    <a:lumMod val="50000"/>
                  </a:sysClr>
                </a:solidFill>
              </a:ln>
              <a:effectLst/>
            </c:spPr>
            <c:extLst>
              <c:ext xmlns:c16="http://schemas.microsoft.com/office/drawing/2014/chart" uri="{C3380CC4-5D6E-409C-BE32-E72D297353CC}">
                <c16:uniqueId val="{00000007-CAEA-49DF-9523-5FC6DE2A64B8}"/>
              </c:ext>
            </c:extLst>
          </c:dPt>
          <c:dPt>
            <c:idx val="19"/>
            <c:invertIfNegative val="0"/>
            <c:bubble3D val="0"/>
            <c:extLst>
              <c:ext xmlns:c16="http://schemas.microsoft.com/office/drawing/2014/chart" uri="{C3380CC4-5D6E-409C-BE32-E72D297353CC}">
                <c16:uniqueId val="{00000000-CAEA-49DF-9523-5FC6DE2A64B8}"/>
              </c:ext>
            </c:extLst>
          </c:dPt>
          <c:dPt>
            <c:idx val="21"/>
            <c:invertIfNegative val="0"/>
            <c:bubble3D val="0"/>
            <c:extLst>
              <c:ext xmlns:c16="http://schemas.microsoft.com/office/drawing/2014/chart" uri="{C3380CC4-5D6E-409C-BE32-E72D297353CC}">
                <c16:uniqueId val="{00000001-CAEA-49DF-9523-5FC6DE2A64B8}"/>
              </c:ext>
            </c:extLst>
          </c:dPt>
          <c:cat>
            <c:strRef>
              <c:f>dataFig3!$A$8:$A$46</c:f>
              <c:strCache>
                <c:ptCount val="39"/>
                <c:pt idx="0">
                  <c:v>United States</c:v>
                </c:pt>
                <c:pt idx="1">
                  <c:v>Germany</c:v>
                </c:pt>
                <c:pt idx="2">
                  <c:v>Portugal</c:v>
                </c:pt>
                <c:pt idx="3">
                  <c:v>Hungary</c:v>
                </c:pt>
                <c:pt idx="4">
                  <c:v>Türkiye</c:v>
                </c:pt>
                <c:pt idx="5">
                  <c:v>Netherlands</c:v>
                </c:pt>
                <c:pt idx="6">
                  <c:v>France</c:v>
                </c:pt>
                <c:pt idx="7">
                  <c:v>Canada</c:v>
                </c:pt>
                <c:pt idx="8">
                  <c:v>Korea</c:v>
                </c:pt>
                <c:pt idx="9">
                  <c:v>Italy</c:v>
                </c:pt>
                <c:pt idx="10">
                  <c:v>Australia</c:v>
                </c:pt>
                <c:pt idx="11">
                  <c:v>Switzerland</c:v>
                </c:pt>
                <c:pt idx="12">
                  <c:v>OECD</c:v>
                </c:pt>
                <c:pt idx="13">
                  <c:v>Israel</c:v>
                </c:pt>
                <c:pt idx="14">
                  <c:v>Slovak Republic</c:v>
                </c:pt>
                <c:pt idx="15">
                  <c:v>Belgium</c:v>
                </c:pt>
                <c:pt idx="16">
                  <c:v>Poland</c:v>
                </c:pt>
                <c:pt idx="17">
                  <c:v>Spain</c:v>
                </c:pt>
                <c:pt idx="18">
                  <c:v>Ireland</c:v>
                </c:pt>
                <c:pt idx="19">
                  <c:v>Chile</c:v>
                </c:pt>
                <c:pt idx="20">
                  <c:v>Japan</c:v>
                </c:pt>
                <c:pt idx="21">
                  <c:v>Mexico</c:v>
                </c:pt>
                <c:pt idx="22">
                  <c:v>United Kingdom</c:v>
                </c:pt>
                <c:pt idx="23">
                  <c:v>Latvia</c:v>
                </c:pt>
                <c:pt idx="24">
                  <c:v>Estonia</c:v>
                </c:pt>
                <c:pt idx="25">
                  <c:v>Slovenia</c:v>
                </c:pt>
                <c:pt idx="26">
                  <c:v>Norway</c:v>
                </c:pt>
                <c:pt idx="27">
                  <c:v>New Zealand</c:v>
                </c:pt>
                <c:pt idx="28">
                  <c:v>Czech Republic</c:v>
                </c:pt>
                <c:pt idx="29">
                  <c:v>Austria</c:v>
                </c:pt>
                <c:pt idx="30">
                  <c:v>Costa Rica</c:v>
                </c:pt>
                <c:pt idx="31">
                  <c:v>Lithuania</c:v>
                </c:pt>
                <c:pt idx="32">
                  <c:v>Colombia</c:v>
                </c:pt>
                <c:pt idx="33">
                  <c:v>Denmark</c:v>
                </c:pt>
                <c:pt idx="34">
                  <c:v>Finland</c:v>
                </c:pt>
                <c:pt idx="35">
                  <c:v>Greece</c:v>
                </c:pt>
                <c:pt idx="36">
                  <c:v>Iceland</c:v>
                </c:pt>
                <c:pt idx="37">
                  <c:v>Luxembourg</c:v>
                </c:pt>
                <c:pt idx="38">
                  <c:v>Sweden</c:v>
                </c:pt>
              </c:strCache>
            </c:strRef>
          </c:cat>
          <c:val>
            <c:numRef>
              <c:f>dataFig3!$B$8:$B$46</c:f>
              <c:numCache>
                <c:formatCode>0.0</c:formatCode>
                <c:ptCount val="39"/>
                <c:pt idx="0">
                  <c:v>0.69819422187796365</c:v>
                </c:pt>
                <c:pt idx="1">
                  <c:v>0.92852248320022124</c:v>
                </c:pt>
                <c:pt idx="2">
                  <c:v>1.2963288284779235</c:v>
                </c:pt>
                <c:pt idx="3">
                  <c:v>0.83988276186651101</c:v>
                </c:pt>
                <c:pt idx="4">
                  <c:v>0.94380617279656331</c:v>
                </c:pt>
                <c:pt idx="5">
                  <c:v>0.80597253568331784</c:v>
                </c:pt>
                <c:pt idx="6">
                  <c:v>0.83929710559620296</c:v>
                </c:pt>
                <c:pt idx="7">
                  <c:v>0.44791388974480589</c:v>
                </c:pt>
                <c:pt idx="8">
                  <c:v>0.76837946044064664</c:v>
                </c:pt>
                <c:pt idx="9">
                  <c:v>0.72093723045692248</c:v>
                </c:pt>
                <c:pt idx="10">
                  <c:v>0.40679177692988822</c:v>
                </c:pt>
                <c:pt idx="11">
                  <c:v>0.48954077837968346</c:v>
                </c:pt>
                <c:pt idx="12">
                  <c:v>0.32354901524833013</c:v>
                </c:pt>
                <c:pt idx="13">
                  <c:v>0.40568313954161106</c:v>
                </c:pt>
                <c:pt idx="14">
                  <c:v>0.3539355285931392</c:v>
                </c:pt>
                <c:pt idx="15">
                  <c:v>0.40564454292614005</c:v>
                </c:pt>
                <c:pt idx="16">
                  <c:v>0.39338928257943001</c:v>
                </c:pt>
                <c:pt idx="17">
                  <c:v>0.38838648725422215</c:v>
                </c:pt>
                <c:pt idx="18">
                  <c:v>0.13030389998114855</c:v>
                </c:pt>
                <c:pt idx="19">
                  <c:v>1.298205340020411E-2</c:v>
                </c:pt>
                <c:pt idx="20">
                  <c:v>0.23277000604485801</c:v>
                </c:pt>
                <c:pt idx="21">
                  <c:v>0.12477254484636366</c:v>
                </c:pt>
                <c:pt idx="22">
                  <c:v>7.7161720455234506E-2</c:v>
                </c:pt>
                <c:pt idx="23">
                  <c:v>0.19225923413874185</c:v>
                </c:pt>
                <c:pt idx="24">
                  <c:v>0.13313553415710044</c:v>
                </c:pt>
                <c:pt idx="25">
                  <c:v>8.0357499388355805E-3</c:v>
                </c:pt>
                <c:pt idx="26">
                  <c:v>9.1202878980233951E-2</c:v>
                </c:pt>
                <c:pt idx="27">
                  <c:v>1.080356949936259E-3</c:v>
                </c:pt>
                <c:pt idx="28">
                  <c:v>4.4419476986302206E-2</c:v>
                </c:pt>
                <c:pt idx="29">
                  <c:v>4.9054315806251456E-2</c:v>
                </c:pt>
                <c:pt idx="30">
                  <c:v>4.8424832634396411E-2</c:v>
                </c:pt>
                <c:pt idx="31">
                  <c:v>1.6653748771742537E-2</c:v>
                </c:pt>
                <c:pt idx="32">
                  <c:v>0</c:v>
                </c:pt>
                <c:pt idx="33">
                  <c:v>0</c:v>
                </c:pt>
                <c:pt idx="34">
                  <c:v>0</c:v>
                </c:pt>
                <c:pt idx="35">
                  <c:v>0</c:v>
                </c:pt>
                <c:pt idx="36">
                  <c:v>0</c:v>
                </c:pt>
                <c:pt idx="37">
                  <c:v>0</c:v>
                </c:pt>
                <c:pt idx="38">
                  <c:v>0</c:v>
                </c:pt>
              </c:numCache>
            </c:numRef>
          </c:val>
          <c:extLst>
            <c:ext xmlns:c16="http://schemas.microsoft.com/office/drawing/2014/chart" uri="{C3380CC4-5D6E-409C-BE32-E72D297353CC}">
              <c16:uniqueId val="{00000002-CAEA-49DF-9523-5FC6DE2A64B8}"/>
            </c:ext>
          </c:extLst>
        </c:ser>
        <c:ser>
          <c:idx val="1"/>
          <c:order val="1"/>
          <c:tx>
            <c:strRef>
              <c:f>dataFig3!$C$6</c:f>
              <c:strCache>
                <c:ptCount val="1"/>
                <c:pt idx="0">
                  <c:v>TBSPs towards current private benefits</c:v>
                </c:pt>
              </c:strCache>
            </c:strRef>
          </c:tx>
          <c:spPr>
            <a:solidFill>
              <a:srgbClr val="7FA8D9"/>
            </a:solidFill>
            <a:ln>
              <a:solidFill>
                <a:sysClr val="window" lastClr="FFFFFF">
                  <a:lumMod val="50000"/>
                </a:sysClr>
              </a:solidFill>
            </a:ln>
            <a:effectLst/>
          </c:spPr>
          <c:invertIfNegative val="0"/>
          <c:dPt>
            <c:idx val="19"/>
            <c:invertIfNegative val="0"/>
            <c:bubble3D val="0"/>
            <c:spPr>
              <a:solidFill>
                <a:srgbClr val="7FA8D9"/>
              </a:solidFill>
              <a:ln w="19050">
                <a:noFill/>
              </a:ln>
              <a:effectLst/>
            </c:spPr>
            <c:extLst>
              <c:ext xmlns:c16="http://schemas.microsoft.com/office/drawing/2014/chart" uri="{C3380CC4-5D6E-409C-BE32-E72D297353CC}">
                <c16:uniqueId val="{00000004-CAEA-49DF-9523-5FC6DE2A64B8}"/>
              </c:ext>
            </c:extLst>
          </c:dPt>
          <c:cat>
            <c:strRef>
              <c:f>dataFig3!$A$8:$A$46</c:f>
              <c:strCache>
                <c:ptCount val="39"/>
                <c:pt idx="0">
                  <c:v>United States</c:v>
                </c:pt>
                <c:pt idx="1">
                  <c:v>Germany</c:v>
                </c:pt>
                <c:pt idx="2">
                  <c:v>Portugal</c:v>
                </c:pt>
                <c:pt idx="3">
                  <c:v>Hungary</c:v>
                </c:pt>
                <c:pt idx="4">
                  <c:v>Türkiye</c:v>
                </c:pt>
                <c:pt idx="5">
                  <c:v>Netherlands</c:v>
                </c:pt>
                <c:pt idx="6">
                  <c:v>France</c:v>
                </c:pt>
                <c:pt idx="7">
                  <c:v>Canada</c:v>
                </c:pt>
                <c:pt idx="8">
                  <c:v>Korea</c:v>
                </c:pt>
                <c:pt idx="9">
                  <c:v>Italy</c:v>
                </c:pt>
                <c:pt idx="10">
                  <c:v>Australia</c:v>
                </c:pt>
                <c:pt idx="11">
                  <c:v>Switzerland</c:v>
                </c:pt>
                <c:pt idx="12">
                  <c:v>OECD</c:v>
                </c:pt>
                <c:pt idx="13">
                  <c:v>Israel</c:v>
                </c:pt>
                <c:pt idx="14">
                  <c:v>Slovak Republic</c:v>
                </c:pt>
                <c:pt idx="15">
                  <c:v>Belgium</c:v>
                </c:pt>
                <c:pt idx="16">
                  <c:v>Poland</c:v>
                </c:pt>
                <c:pt idx="17">
                  <c:v>Spain</c:v>
                </c:pt>
                <c:pt idx="18">
                  <c:v>Ireland</c:v>
                </c:pt>
                <c:pt idx="19">
                  <c:v>Chile</c:v>
                </c:pt>
                <c:pt idx="20">
                  <c:v>Japan</c:v>
                </c:pt>
                <c:pt idx="21">
                  <c:v>Mexico</c:v>
                </c:pt>
                <c:pt idx="22">
                  <c:v>United Kingdom</c:v>
                </c:pt>
                <c:pt idx="23">
                  <c:v>Latvia</c:v>
                </c:pt>
                <c:pt idx="24">
                  <c:v>Estonia</c:v>
                </c:pt>
                <c:pt idx="25">
                  <c:v>Slovenia</c:v>
                </c:pt>
                <c:pt idx="26">
                  <c:v>Norway</c:v>
                </c:pt>
                <c:pt idx="27">
                  <c:v>New Zealand</c:v>
                </c:pt>
                <c:pt idx="28">
                  <c:v>Czech Republic</c:v>
                </c:pt>
                <c:pt idx="29">
                  <c:v>Austria</c:v>
                </c:pt>
                <c:pt idx="30">
                  <c:v>Costa Rica</c:v>
                </c:pt>
                <c:pt idx="31">
                  <c:v>Lithuania</c:v>
                </c:pt>
                <c:pt idx="32">
                  <c:v>Colombia</c:v>
                </c:pt>
                <c:pt idx="33">
                  <c:v>Denmark</c:v>
                </c:pt>
                <c:pt idx="34">
                  <c:v>Finland</c:v>
                </c:pt>
                <c:pt idx="35">
                  <c:v>Greece</c:v>
                </c:pt>
                <c:pt idx="36">
                  <c:v>Iceland</c:v>
                </c:pt>
                <c:pt idx="37">
                  <c:v>Luxembourg</c:v>
                </c:pt>
                <c:pt idx="38">
                  <c:v>Sweden</c:v>
                </c:pt>
              </c:strCache>
            </c:strRef>
          </c:cat>
          <c:val>
            <c:numRef>
              <c:f>dataFig3!$C$8:$C$46</c:f>
              <c:numCache>
                <c:formatCode>0.0</c:formatCode>
                <c:ptCount val="39"/>
                <c:pt idx="0">
                  <c:v>1.8956098965267676</c:v>
                </c:pt>
                <c:pt idx="1">
                  <c:v>1.1663394044787894</c:v>
                </c:pt>
                <c:pt idx="2">
                  <c:v>6.9970969511222924E-3</c:v>
                </c:pt>
                <c:pt idx="3">
                  <c:v>0.37483108253817904</c:v>
                </c:pt>
                <c:pt idx="4">
                  <c:v>1.7440784037681247E-3</c:v>
                </c:pt>
                <c:pt idx="5">
                  <c:v>7.5271660588767067E-2</c:v>
                </c:pt>
                <c:pt idx="6">
                  <c:v>2.8716358273490493E-4</c:v>
                </c:pt>
                <c:pt idx="7">
                  <c:v>0.32782103524801015</c:v>
                </c:pt>
                <c:pt idx="8">
                  <c:v>0</c:v>
                </c:pt>
                <c:pt idx="9">
                  <c:v>2.4063972809595366E-2</c:v>
                </c:pt>
                <c:pt idx="10">
                  <c:v>0.2943157184786856</c:v>
                </c:pt>
                <c:pt idx="11">
                  <c:v>3.7815650015284537E-2</c:v>
                </c:pt>
                <c:pt idx="12">
                  <c:v>0.13826993128189111</c:v>
                </c:pt>
                <c:pt idx="13">
                  <c:v>3.3458403261163804E-2</c:v>
                </c:pt>
                <c:pt idx="14">
                  <c:v>7.7695854128070924E-2</c:v>
                </c:pt>
                <c:pt idx="15">
                  <c:v>0</c:v>
                </c:pt>
                <c:pt idx="16">
                  <c:v>0</c:v>
                </c:pt>
                <c:pt idx="17">
                  <c:v>0</c:v>
                </c:pt>
                <c:pt idx="18">
                  <c:v>0.15850650828171553</c:v>
                </c:pt>
                <c:pt idx="19">
                  <c:v>0.24825387526116291</c:v>
                </c:pt>
                <c:pt idx="20">
                  <c:v>2.2668217511753096E-2</c:v>
                </c:pt>
                <c:pt idx="21">
                  <c:v>0.11215256931636207</c:v>
                </c:pt>
                <c:pt idx="22">
                  <c:v>0.12104911002299933</c:v>
                </c:pt>
                <c:pt idx="23">
                  <c:v>0</c:v>
                </c:pt>
                <c:pt idx="24">
                  <c:v>3.2666174500197653E-2</c:v>
                </c:pt>
                <c:pt idx="25">
                  <c:v>0.10172292036419268</c:v>
                </c:pt>
                <c:pt idx="26">
                  <c:v>0</c:v>
                </c:pt>
                <c:pt idx="27">
                  <c:v>8.7045902823435717E-2</c:v>
                </c:pt>
                <c:pt idx="28">
                  <c:v>3.2444110314809746E-2</c:v>
                </c:pt>
                <c:pt idx="29">
                  <c:v>0</c:v>
                </c:pt>
                <c:pt idx="30">
                  <c:v>0</c:v>
                </c:pt>
                <c:pt idx="31">
                  <c:v>2.1496983304294507E-2</c:v>
                </c:pt>
                <c:pt idx="32">
                  <c:v>0</c:v>
                </c:pt>
                <c:pt idx="33">
                  <c:v>0</c:v>
                </c:pt>
                <c:pt idx="34">
                  <c:v>0</c:v>
                </c:pt>
                <c:pt idx="35">
                  <c:v>0</c:v>
                </c:pt>
                <c:pt idx="36">
                  <c:v>0</c:v>
                </c:pt>
                <c:pt idx="37">
                  <c:v>0</c:v>
                </c:pt>
                <c:pt idx="38">
                  <c:v>0</c:v>
                </c:pt>
              </c:numCache>
            </c:numRef>
          </c:val>
          <c:extLst>
            <c:ext xmlns:c16="http://schemas.microsoft.com/office/drawing/2014/chart" uri="{C3380CC4-5D6E-409C-BE32-E72D297353CC}">
              <c16:uniqueId val="{00000005-CAEA-49DF-9523-5FC6DE2A64B8}"/>
            </c:ext>
          </c:extLst>
        </c:ser>
        <c:dLbls>
          <c:showLegendKey val="0"/>
          <c:showVal val="0"/>
          <c:showCatName val="0"/>
          <c:showSerName val="0"/>
          <c:showPercent val="0"/>
          <c:showBubbleSize val="0"/>
        </c:dLbls>
        <c:gapWidth val="80"/>
        <c:overlap val="100"/>
        <c:axId val="198338432"/>
        <c:axId val="198339968"/>
      </c:bar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3"/>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0.5"/>
      </c:valAx>
      <c:spPr>
        <a:solidFill>
          <a:srgbClr val="EAEAEA"/>
        </a:solidFill>
        <a:ln w="25400">
          <a:noFill/>
        </a:ln>
      </c:spPr>
    </c:plotArea>
    <c:legend>
      <c:legendPos val="t"/>
      <c:layout>
        <c:manualLayout>
          <c:xMode val="edge"/>
          <c:yMode val="edge"/>
          <c:x val="6.0433479827993429E-2"/>
          <c:y val="1.9920803043647736E-2"/>
          <c:w val="0.92381198947276555"/>
          <c:h val="7.4703011413679007E-2"/>
        </c:manualLayout>
      </c:layout>
      <c:overlay val="1"/>
      <c:spPr>
        <a:solidFill>
          <a:srgbClr val="EAEAEA"/>
        </a:solidFill>
        <a:ln>
          <a:noFill/>
        </a:ln>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28"/>
        </c:manualLayout>
      </c:layout>
      <c:barChart>
        <c:barDir val="col"/>
        <c:grouping val="stacked"/>
        <c:varyColors val="0"/>
        <c:ser>
          <c:idx val="4"/>
          <c:order val="0"/>
          <c:tx>
            <c:strRef>
              <c:f>dataFig3!$B$7</c:f>
              <c:strCache>
                <c:ptCount val="1"/>
                <c:pt idx="0">
                  <c:v>TBSP similaires à des prestations en espèces</c:v>
                </c:pt>
              </c:strCache>
            </c:strRef>
          </c:tx>
          <c:spPr>
            <a:solidFill>
              <a:srgbClr val="002F6C"/>
            </a:solidFill>
            <a:ln w="9525">
              <a:solidFill>
                <a:sysClr val="window" lastClr="FFFFFF">
                  <a:lumMod val="50000"/>
                </a:sysClr>
              </a:solidFill>
            </a:ln>
            <a:effectLst/>
          </c:spPr>
          <c:invertIfNegative val="0"/>
          <c:dPt>
            <c:idx val="12"/>
            <c:invertIfNegative val="0"/>
            <c:bubble3D val="0"/>
            <c:spPr>
              <a:solidFill>
                <a:srgbClr val="FF0000"/>
              </a:solidFill>
              <a:ln w="9525">
                <a:solidFill>
                  <a:sysClr val="window" lastClr="FFFFFF">
                    <a:lumMod val="50000"/>
                  </a:sysClr>
                </a:solidFill>
              </a:ln>
              <a:effectLst/>
            </c:spPr>
            <c:extLst>
              <c:ext xmlns:c16="http://schemas.microsoft.com/office/drawing/2014/chart" uri="{C3380CC4-5D6E-409C-BE32-E72D297353CC}">
                <c16:uniqueId val="{00000001-2173-4B00-99A1-89E1F34061F3}"/>
              </c:ext>
            </c:extLst>
          </c:dPt>
          <c:dPt>
            <c:idx val="19"/>
            <c:invertIfNegative val="0"/>
            <c:bubble3D val="0"/>
            <c:extLst>
              <c:ext xmlns:c16="http://schemas.microsoft.com/office/drawing/2014/chart" uri="{C3380CC4-5D6E-409C-BE32-E72D297353CC}">
                <c16:uniqueId val="{00000002-2173-4B00-99A1-89E1F34061F3}"/>
              </c:ext>
            </c:extLst>
          </c:dPt>
          <c:dPt>
            <c:idx val="21"/>
            <c:invertIfNegative val="0"/>
            <c:bubble3D val="0"/>
            <c:extLst>
              <c:ext xmlns:c16="http://schemas.microsoft.com/office/drawing/2014/chart" uri="{C3380CC4-5D6E-409C-BE32-E72D297353CC}">
                <c16:uniqueId val="{00000003-2173-4B00-99A1-89E1F34061F3}"/>
              </c:ext>
            </c:extLst>
          </c:dPt>
          <c:cat>
            <c:strRef>
              <c:f>dataFig3!$F$8:$F$46</c:f>
              <c:strCache>
                <c:ptCount val="39"/>
                <c:pt idx="0">
                  <c:v>États-Unis</c:v>
                </c:pt>
                <c:pt idx="1">
                  <c:v>Allemagne</c:v>
                </c:pt>
                <c:pt idx="2">
                  <c:v>Portugal</c:v>
                </c:pt>
                <c:pt idx="3">
                  <c:v>Hongrie</c:v>
                </c:pt>
                <c:pt idx="4">
                  <c:v>Türkiye</c:v>
                </c:pt>
                <c:pt idx="5">
                  <c:v>Pays-Bas</c:v>
                </c:pt>
                <c:pt idx="6">
                  <c:v>France</c:v>
                </c:pt>
                <c:pt idx="7">
                  <c:v>Canada</c:v>
                </c:pt>
                <c:pt idx="8">
                  <c:v>Corée</c:v>
                </c:pt>
                <c:pt idx="9">
                  <c:v>Italie</c:v>
                </c:pt>
                <c:pt idx="10">
                  <c:v>Australie</c:v>
                </c:pt>
                <c:pt idx="11">
                  <c:v>Suisse</c:v>
                </c:pt>
                <c:pt idx="12">
                  <c:v>OCDE</c:v>
                </c:pt>
                <c:pt idx="13">
                  <c:v>Israël</c:v>
                </c:pt>
                <c:pt idx="14">
                  <c:v>République slovaque</c:v>
                </c:pt>
                <c:pt idx="15">
                  <c:v>Belgique</c:v>
                </c:pt>
                <c:pt idx="16">
                  <c:v>Pologne</c:v>
                </c:pt>
                <c:pt idx="17">
                  <c:v>Espagne</c:v>
                </c:pt>
                <c:pt idx="18">
                  <c:v>Irlande</c:v>
                </c:pt>
                <c:pt idx="19">
                  <c:v>Chili</c:v>
                </c:pt>
                <c:pt idx="20">
                  <c:v>Japon</c:v>
                </c:pt>
                <c:pt idx="21">
                  <c:v>Mexique</c:v>
                </c:pt>
                <c:pt idx="22">
                  <c:v>Royaume-Uni</c:v>
                </c:pt>
                <c:pt idx="23">
                  <c:v>Lettonie</c:v>
                </c:pt>
                <c:pt idx="24">
                  <c:v>Estonie</c:v>
                </c:pt>
                <c:pt idx="25">
                  <c:v>Slovénie</c:v>
                </c:pt>
                <c:pt idx="26">
                  <c:v>Norvège</c:v>
                </c:pt>
                <c:pt idx="27">
                  <c:v>Nouvelle-Zélande</c:v>
                </c:pt>
                <c:pt idx="28">
                  <c:v>République tchèque</c:v>
                </c:pt>
                <c:pt idx="29">
                  <c:v>Autriche</c:v>
                </c:pt>
                <c:pt idx="30">
                  <c:v>Costa Rica</c:v>
                </c:pt>
                <c:pt idx="31">
                  <c:v>Lituanie</c:v>
                </c:pt>
                <c:pt idx="32">
                  <c:v>Colombie</c:v>
                </c:pt>
                <c:pt idx="33">
                  <c:v>Danemark</c:v>
                </c:pt>
                <c:pt idx="34">
                  <c:v>Finlande</c:v>
                </c:pt>
                <c:pt idx="35">
                  <c:v>Grèce</c:v>
                </c:pt>
                <c:pt idx="36">
                  <c:v>Islande</c:v>
                </c:pt>
                <c:pt idx="37">
                  <c:v>Luxembourg</c:v>
                </c:pt>
                <c:pt idx="38">
                  <c:v>Suède</c:v>
                </c:pt>
              </c:strCache>
            </c:strRef>
          </c:cat>
          <c:val>
            <c:numRef>
              <c:f>dataFig3!$B$8:$B$46</c:f>
              <c:numCache>
                <c:formatCode>0.0</c:formatCode>
                <c:ptCount val="39"/>
                <c:pt idx="0">
                  <c:v>0.69819422187796365</c:v>
                </c:pt>
                <c:pt idx="1">
                  <c:v>0.92852248320022124</c:v>
                </c:pt>
                <c:pt idx="2">
                  <c:v>1.2963288284779235</c:v>
                </c:pt>
                <c:pt idx="3">
                  <c:v>0.83988276186651101</c:v>
                </c:pt>
                <c:pt idx="4">
                  <c:v>0.94380617279656331</c:v>
                </c:pt>
                <c:pt idx="5">
                  <c:v>0.80597253568331784</c:v>
                </c:pt>
                <c:pt idx="6">
                  <c:v>0.83929710559620296</c:v>
                </c:pt>
                <c:pt idx="7">
                  <c:v>0.44791388974480589</c:v>
                </c:pt>
                <c:pt idx="8">
                  <c:v>0.76837946044064664</c:v>
                </c:pt>
                <c:pt idx="9">
                  <c:v>0.72093723045692248</c:v>
                </c:pt>
                <c:pt idx="10">
                  <c:v>0.40679177692988822</c:v>
                </c:pt>
                <c:pt idx="11">
                  <c:v>0.48954077837968346</c:v>
                </c:pt>
                <c:pt idx="12">
                  <c:v>0.32354901524833013</c:v>
                </c:pt>
                <c:pt idx="13">
                  <c:v>0.40568313954161106</c:v>
                </c:pt>
                <c:pt idx="14">
                  <c:v>0.3539355285931392</c:v>
                </c:pt>
                <c:pt idx="15">
                  <c:v>0.40564454292614005</c:v>
                </c:pt>
                <c:pt idx="16">
                  <c:v>0.39338928257943001</c:v>
                </c:pt>
                <c:pt idx="17">
                  <c:v>0.38838648725422215</c:v>
                </c:pt>
                <c:pt idx="18">
                  <c:v>0.13030389998114855</c:v>
                </c:pt>
                <c:pt idx="19">
                  <c:v>1.298205340020411E-2</c:v>
                </c:pt>
                <c:pt idx="20">
                  <c:v>0.23277000604485801</c:v>
                </c:pt>
                <c:pt idx="21">
                  <c:v>0.12477254484636366</c:v>
                </c:pt>
                <c:pt idx="22">
                  <c:v>7.7161720455234506E-2</c:v>
                </c:pt>
                <c:pt idx="23">
                  <c:v>0.19225923413874185</c:v>
                </c:pt>
                <c:pt idx="24">
                  <c:v>0.13313553415710044</c:v>
                </c:pt>
                <c:pt idx="25">
                  <c:v>8.0357499388355805E-3</c:v>
                </c:pt>
                <c:pt idx="26">
                  <c:v>9.1202878980233951E-2</c:v>
                </c:pt>
                <c:pt idx="27">
                  <c:v>1.080356949936259E-3</c:v>
                </c:pt>
                <c:pt idx="28">
                  <c:v>4.4419476986302206E-2</c:v>
                </c:pt>
                <c:pt idx="29">
                  <c:v>4.9054315806251456E-2</c:v>
                </c:pt>
                <c:pt idx="30">
                  <c:v>4.8424832634396411E-2</c:v>
                </c:pt>
                <c:pt idx="31">
                  <c:v>1.6653748771742537E-2</c:v>
                </c:pt>
                <c:pt idx="32">
                  <c:v>0</c:v>
                </c:pt>
                <c:pt idx="33">
                  <c:v>0</c:v>
                </c:pt>
                <c:pt idx="34">
                  <c:v>0</c:v>
                </c:pt>
                <c:pt idx="35">
                  <c:v>0</c:v>
                </c:pt>
                <c:pt idx="36">
                  <c:v>0</c:v>
                </c:pt>
                <c:pt idx="37">
                  <c:v>0</c:v>
                </c:pt>
                <c:pt idx="38">
                  <c:v>0</c:v>
                </c:pt>
              </c:numCache>
            </c:numRef>
          </c:val>
          <c:extLst>
            <c:ext xmlns:c16="http://schemas.microsoft.com/office/drawing/2014/chart" uri="{C3380CC4-5D6E-409C-BE32-E72D297353CC}">
              <c16:uniqueId val="{00000004-2173-4B00-99A1-89E1F34061F3}"/>
            </c:ext>
          </c:extLst>
        </c:ser>
        <c:ser>
          <c:idx val="1"/>
          <c:order val="1"/>
          <c:tx>
            <c:strRef>
              <c:f>dataFig3!$C$7</c:f>
              <c:strCache>
                <c:ptCount val="1"/>
                <c:pt idx="0">
                  <c:v>TBSP envers les prestations privées actuelles</c:v>
                </c:pt>
              </c:strCache>
            </c:strRef>
          </c:tx>
          <c:spPr>
            <a:solidFill>
              <a:srgbClr val="7FA8D9"/>
            </a:solidFill>
            <a:ln>
              <a:solidFill>
                <a:sysClr val="window" lastClr="FFFFFF">
                  <a:lumMod val="50000"/>
                </a:sysClr>
              </a:solidFill>
            </a:ln>
            <a:effectLst/>
          </c:spPr>
          <c:invertIfNegative val="0"/>
          <c:dPt>
            <c:idx val="19"/>
            <c:invertIfNegative val="0"/>
            <c:bubble3D val="0"/>
            <c:spPr>
              <a:solidFill>
                <a:srgbClr val="7FA8D9"/>
              </a:solidFill>
              <a:ln w="19050">
                <a:noFill/>
              </a:ln>
              <a:effectLst/>
            </c:spPr>
            <c:extLst>
              <c:ext xmlns:c16="http://schemas.microsoft.com/office/drawing/2014/chart" uri="{C3380CC4-5D6E-409C-BE32-E72D297353CC}">
                <c16:uniqueId val="{00000006-2173-4B00-99A1-89E1F34061F3}"/>
              </c:ext>
            </c:extLst>
          </c:dPt>
          <c:cat>
            <c:strRef>
              <c:f>dataFig3!$F$8:$F$46</c:f>
              <c:strCache>
                <c:ptCount val="39"/>
                <c:pt idx="0">
                  <c:v>États-Unis</c:v>
                </c:pt>
                <c:pt idx="1">
                  <c:v>Allemagne</c:v>
                </c:pt>
                <c:pt idx="2">
                  <c:v>Portugal</c:v>
                </c:pt>
                <c:pt idx="3">
                  <c:v>Hongrie</c:v>
                </c:pt>
                <c:pt idx="4">
                  <c:v>Türkiye</c:v>
                </c:pt>
                <c:pt idx="5">
                  <c:v>Pays-Bas</c:v>
                </c:pt>
                <c:pt idx="6">
                  <c:v>France</c:v>
                </c:pt>
                <c:pt idx="7">
                  <c:v>Canada</c:v>
                </c:pt>
                <c:pt idx="8">
                  <c:v>Corée</c:v>
                </c:pt>
                <c:pt idx="9">
                  <c:v>Italie</c:v>
                </c:pt>
                <c:pt idx="10">
                  <c:v>Australie</c:v>
                </c:pt>
                <c:pt idx="11">
                  <c:v>Suisse</c:v>
                </c:pt>
                <c:pt idx="12">
                  <c:v>OCDE</c:v>
                </c:pt>
                <c:pt idx="13">
                  <c:v>Israël</c:v>
                </c:pt>
                <c:pt idx="14">
                  <c:v>République slovaque</c:v>
                </c:pt>
                <c:pt idx="15">
                  <c:v>Belgique</c:v>
                </c:pt>
                <c:pt idx="16">
                  <c:v>Pologne</c:v>
                </c:pt>
                <c:pt idx="17">
                  <c:v>Espagne</c:v>
                </c:pt>
                <c:pt idx="18">
                  <c:v>Irlande</c:v>
                </c:pt>
                <c:pt idx="19">
                  <c:v>Chili</c:v>
                </c:pt>
                <c:pt idx="20">
                  <c:v>Japon</c:v>
                </c:pt>
                <c:pt idx="21">
                  <c:v>Mexique</c:v>
                </c:pt>
                <c:pt idx="22">
                  <c:v>Royaume-Uni</c:v>
                </c:pt>
                <c:pt idx="23">
                  <c:v>Lettonie</c:v>
                </c:pt>
                <c:pt idx="24">
                  <c:v>Estonie</c:v>
                </c:pt>
                <c:pt idx="25">
                  <c:v>Slovénie</c:v>
                </c:pt>
                <c:pt idx="26">
                  <c:v>Norvège</c:v>
                </c:pt>
                <c:pt idx="27">
                  <c:v>Nouvelle-Zélande</c:v>
                </c:pt>
                <c:pt idx="28">
                  <c:v>République tchèque</c:v>
                </c:pt>
                <c:pt idx="29">
                  <c:v>Autriche</c:v>
                </c:pt>
                <c:pt idx="30">
                  <c:v>Costa Rica</c:v>
                </c:pt>
                <c:pt idx="31">
                  <c:v>Lituanie</c:v>
                </c:pt>
                <c:pt idx="32">
                  <c:v>Colombie</c:v>
                </c:pt>
                <c:pt idx="33">
                  <c:v>Danemark</c:v>
                </c:pt>
                <c:pt idx="34">
                  <c:v>Finlande</c:v>
                </c:pt>
                <c:pt idx="35">
                  <c:v>Grèce</c:v>
                </c:pt>
                <c:pt idx="36">
                  <c:v>Islande</c:v>
                </c:pt>
                <c:pt idx="37">
                  <c:v>Luxembourg</c:v>
                </c:pt>
                <c:pt idx="38">
                  <c:v>Suède</c:v>
                </c:pt>
              </c:strCache>
            </c:strRef>
          </c:cat>
          <c:val>
            <c:numRef>
              <c:f>dataFig3!$C$8:$C$46</c:f>
              <c:numCache>
                <c:formatCode>0.0</c:formatCode>
                <c:ptCount val="39"/>
                <c:pt idx="0">
                  <c:v>1.8956098965267676</c:v>
                </c:pt>
                <c:pt idx="1">
                  <c:v>1.1663394044787894</c:v>
                </c:pt>
                <c:pt idx="2">
                  <c:v>6.9970969511222924E-3</c:v>
                </c:pt>
                <c:pt idx="3">
                  <c:v>0.37483108253817904</c:v>
                </c:pt>
                <c:pt idx="4">
                  <c:v>1.7440784037681247E-3</c:v>
                </c:pt>
                <c:pt idx="5">
                  <c:v>7.5271660588767067E-2</c:v>
                </c:pt>
                <c:pt idx="6">
                  <c:v>2.8716358273490493E-4</c:v>
                </c:pt>
                <c:pt idx="7">
                  <c:v>0.32782103524801015</c:v>
                </c:pt>
                <c:pt idx="8">
                  <c:v>0</c:v>
                </c:pt>
                <c:pt idx="9">
                  <c:v>2.4063972809595366E-2</c:v>
                </c:pt>
                <c:pt idx="10">
                  <c:v>0.2943157184786856</c:v>
                </c:pt>
                <c:pt idx="11">
                  <c:v>3.7815650015284537E-2</c:v>
                </c:pt>
                <c:pt idx="12">
                  <c:v>0.13826993128189111</c:v>
                </c:pt>
                <c:pt idx="13">
                  <c:v>3.3458403261163804E-2</c:v>
                </c:pt>
                <c:pt idx="14">
                  <c:v>7.7695854128070924E-2</c:v>
                </c:pt>
                <c:pt idx="15">
                  <c:v>0</c:v>
                </c:pt>
                <c:pt idx="16">
                  <c:v>0</c:v>
                </c:pt>
                <c:pt idx="17">
                  <c:v>0</c:v>
                </c:pt>
                <c:pt idx="18">
                  <c:v>0.15850650828171553</c:v>
                </c:pt>
                <c:pt idx="19">
                  <c:v>0.24825387526116291</c:v>
                </c:pt>
                <c:pt idx="20">
                  <c:v>2.2668217511753096E-2</c:v>
                </c:pt>
                <c:pt idx="21">
                  <c:v>0.11215256931636207</c:v>
                </c:pt>
                <c:pt idx="22">
                  <c:v>0.12104911002299933</c:v>
                </c:pt>
                <c:pt idx="23">
                  <c:v>0</c:v>
                </c:pt>
                <c:pt idx="24">
                  <c:v>3.2666174500197653E-2</c:v>
                </c:pt>
                <c:pt idx="25">
                  <c:v>0.10172292036419268</c:v>
                </c:pt>
                <c:pt idx="26">
                  <c:v>0</c:v>
                </c:pt>
                <c:pt idx="27">
                  <c:v>8.7045902823435717E-2</c:v>
                </c:pt>
                <c:pt idx="28">
                  <c:v>3.2444110314809746E-2</c:v>
                </c:pt>
                <c:pt idx="29">
                  <c:v>0</c:v>
                </c:pt>
                <c:pt idx="30">
                  <c:v>0</c:v>
                </c:pt>
                <c:pt idx="31">
                  <c:v>2.1496983304294507E-2</c:v>
                </c:pt>
                <c:pt idx="32">
                  <c:v>0</c:v>
                </c:pt>
                <c:pt idx="33">
                  <c:v>0</c:v>
                </c:pt>
                <c:pt idx="34">
                  <c:v>0</c:v>
                </c:pt>
                <c:pt idx="35">
                  <c:v>0</c:v>
                </c:pt>
                <c:pt idx="36">
                  <c:v>0</c:v>
                </c:pt>
                <c:pt idx="37">
                  <c:v>0</c:v>
                </c:pt>
                <c:pt idx="38">
                  <c:v>0</c:v>
                </c:pt>
              </c:numCache>
            </c:numRef>
          </c:val>
          <c:extLst>
            <c:ext xmlns:c16="http://schemas.microsoft.com/office/drawing/2014/chart" uri="{C3380CC4-5D6E-409C-BE32-E72D297353CC}">
              <c16:uniqueId val="{00000007-2173-4B00-99A1-89E1F34061F3}"/>
            </c:ext>
          </c:extLst>
        </c:ser>
        <c:dLbls>
          <c:showLegendKey val="0"/>
          <c:showVal val="0"/>
          <c:showCatName val="0"/>
          <c:showSerName val="0"/>
          <c:showPercent val="0"/>
          <c:showBubbleSize val="0"/>
        </c:dLbls>
        <c:gapWidth val="80"/>
        <c:overlap val="100"/>
        <c:axId val="198338432"/>
        <c:axId val="198339968"/>
      </c:bar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3"/>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0.5"/>
      </c:valAx>
      <c:spPr>
        <a:solidFill>
          <a:srgbClr val="EAEAEA"/>
        </a:solidFill>
        <a:ln w="25400">
          <a:noFill/>
        </a:ln>
      </c:spPr>
    </c:plotArea>
    <c:legend>
      <c:legendPos val="t"/>
      <c:layout>
        <c:manualLayout>
          <c:xMode val="edge"/>
          <c:yMode val="edge"/>
          <c:x val="6.0433479827993429E-2"/>
          <c:y val="1.9920803043647736E-2"/>
          <c:w val="0.92381198947276555"/>
          <c:h val="7.4703011413679007E-2"/>
        </c:manualLayout>
      </c:layout>
      <c:overlay val="1"/>
      <c:spPr>
        <a:solidFill>
          <a:srgbClr val="EAEAEA"/>
        </a:solidFill>
        <a:ln>
          <a:noFill/>
        </a:ln>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997071729687953E-2"/>
          <c:y val="8.6528414960551026E-2"/>
          <c:w val="0.93310303595161415"/>
          <c:h val="0.68735881765070883"/>
        </c:manualLayout>
      </c:layout>
      <c:barChart>
        <c:barDir val="col"/>
        <c:grouping val="stacked"/>
        <c:varyColors val="0"/>
        <c:ser>
          <c:idx val="4"/>
          <c:order val="0"/>
          <c:tx>
            <c:strRef>
              <c:f>'data-Fig4'!$C$2</c:f>
              <c:strCache>
                <c:ptCount val="1"/>
                <c:pt idx="0">
                  <c:v>Net Tax effect </c:v>
                </c:pt>
              </c:strCache>
            </c:strRef>
          </c:tx>
          <c:spPr>
            <a:solidFill>
              <a:srgbClr val="002060"/>
            </a:solidFill>
            <a:ln w="9525">
              <a:solidFill>
                <a:sysClr val="window" lastClr="FFFFFF">
                  <a:lumMod val="50000"/>
                </a:sysClr>
              </a:solidFill>
            </a:ln>
            <a:effectLst/>
          </c:spPr>
          <c:invertIfNegative val="0"/>
          <c:dPt>
            <c:idx val="16"/>
            <c:invertIfNegative val="0"/>
            <c:bubble3D val="0"/>
            <c:extLst>
              <c:ext xmlns:c16="http://schemas.microsoft.com/office/drawing/2014/chart" uri="{C3380CC4-5D6E-409C-BE32-E72D297353CC}">
                <c16:uniqueId val="{00000000-AF70-45CE-A802-7A3D1DD62345}"/>
              </c:ext>
            </c:extLst>
          </c:dPt>
          <c:dPt>
            <c:idx val="17"/>
            <c:invertIfNegative val="0"/>
            <c:bubble3D val="0"/>
            <c:spPr>
              <a:solidFill>
                <a:srgbClr val="FF0000"/>
              </a:solidFill>
              <a:ln w="9525">
                <a:solidFill>
                  <a:sysClr val="window" lastClr="FFFFFF">
                    <a:lumMod val="50000"/>
                  </a:sysClr>
                </a:solidFill>
              </a:ln>
              <a:effectLst/>
            </c:spPr>
            <c:extLst>
              <c:ext xmlns:c16="http://schemas.microsoft.com/office/drawing/2014/chart" uri="{C3380CC4-5D6E-409C-BE32-E72D297353CC}">
                <c16:uniqueId val="{00000002-AF70-45CE-A802-7A3D1DD62345}"/>
              </c:ext>
            </c:extLst>
          </c:dPt>
          <c:dPt>
            <c:idx val="19"/>
            <c:invertIfNegative val="0"/>
            <c:bubble3D val="0"/>
            <c:extLst>
              <c:ext xmlns:c16="http://schemas.microsoft.com/office/drawing/2014/chart" uri="{C3380CC4-5D6E-409C-BE32-E72D297353CC}">
                <c16:uniqueId val="{00000003-AF70-45CE-A802-7A3D1DD62345}"/>
              </c:ext>
            </c:extLst>
          </c:dPt>
          <c:dPt>
            <c:idx val="21"/>
            <c:invertIfNegative val="0"/>
            <c:bubble3D val="0"/>
            <c:extLst>
              <c:ext xmlns:c16="http://schemas.microsoft.com/office/drawing/2014/chart" uri="{C3380CC4-5D6E-409C-BE32-E72D297353CC}">
                <c16:uniqueId val="{00000004-AF70-45CE-A802-7A3D1DD62345}"/>
              </c:ext>
            </c:extLst>
          </c:dPt>
          <c:cat>
            <c:strRef>
              <c:f>'data-Fig4'!$A$4:$A$42</c:f>
              <c:strCache>
                <c:ptCount val="39"/>
                <c:pt idx="0">
                  <c:v>Denmark</c:v>
                </c:pt>
                <c:pt idx="1">
                  <c:v>Finland</c:v>
                </c:pt>
                <c:pt idx="2">
                  <c:v>Greece</c:v>
                </c:pt>
                <c:pt idx="3">
                  <c:v>Norway</c:v>
                </c:pt>
                <c:pt idx="4">
                  <c:v>Sweden</c:v>
                </c:pt>
                <c:pt idx="5">
                  <c:v>Austria</c:v>
                </c:pt>
                <c:pt idx="6">
                  <c:v>Italy</c:v>
                </c:pt>
                <c:pt idx="7">
                  <c:v>Luxembourg</c:v>
                </c:pt>
                <c:pt idx="8">
                  <c:v>Belgium</c:v>
                </c:pt>
                <c:pt idx="9">
                  <c:v>Iceland</c:v>
                </c:pt>
                <c:pt idx="10">
                  <c:v>Netherlands</c:v>
                </c:pt>
                <c:pt idx="11">
                  <c:v>France</c:v>
                </c:pt>
                <c:pt idx="12">
                  <c:v>Poland</c:v>
                </c:pt>
                <c:pt idx="13">
                  <c:v>Germany</c:v>
                </c:pt>
                <c:pt idx="14">
                  <c:v>Switzerland</c:v>
                </c:pt>
                <c:pt idx="15">
                  <c:v>Estonia</c:v>
                </c:pt>
                <c:pt idx="16">
                  <c:v>Slovenia</c:v>
                </c:pt>
                <c:pt idx="17">
                  <c:v>OECD</c:v>
                </c:pt>
                <c:pt idx="18">
                  <c:v>Portugal</c:v>
                </c:pt>
                <c:pt idx="19">
                  <c:v>New Zealand</c:v>
                </c:pt>
                <c:pt idx="20">
                  <c:v>Spain</c:v>
                </c:pt>
                <c:pt idx="21">
                  <c:v>Latvia</c:v>
                </c:pt>
                <c:pt idx="22">
                  <c:v>United Kingdom</c:v>
                </c:pt>
                <c:pt idx="23">
                  <c:v>Hungary</c:v>
                </c:pt>
                <c:pt idx="24">
                  <c:v>Czech Republic</c:v>
                </c:pt>
                <c:pt idx="25">
                  <c:v>Lithuania</c:v>
                </c:pt>
                <c:pt idx="26">
                  <c:v>Canada</c:v>
                </c:pt>
                <c:pt idx="27">
                  <c:v>Slovak Republic</c:v>
                </c:pt>
                <c:pt idx="28">
                  <c:v>Japan</c:v>
                </c:pt>
                <c:pt idx="29">
                  <c:v>Ireland</c:v>
                </c:pt>
                <c:pt idx="30">
                  <c:v>Israel</c:v>
                </c:pt>
                <c:pt idx="31">
                  <c:v>Chile</c:v>
                </c:pt>
                <c:pt idx="32">
                  <c:v>United States</c:v>
                </c:pt>
                <c:pt idx="33">
                  <c:v>Colombia</c:v>
                </c:pt>
                <c:pt idx="34">
                  <c:v>Australia</c:v>
                </c:pt>
                <c:pt idx="35">
                  <c:v>Costa Rica</c:v>
                </c:pt>
                <c:pt idx="36">
                  <c:v>Mexico</c:v>
                </c:pt>
                <c:pt idx="37">
                  <c:v>Türkiye</c:v>
                </c:pt>
                <c:pt idx="38">
                  <c:v>Korea</c:v>
                </c:pt>
              </c:strCache>
            </c:strRef>
          </c:cat>
          <c:val>
            <c:numRef>
              <c:f>'data-Fig4'!$C$4:$C$42</c:f>
              <c:numCache>
                <c:formatCode>0.00</c:formatCode>
                <c:ptCount val="39"/>
                <c:pt idx="0">
                  <c:v>7.6255685038111416</c:v>
                </c:pt>
                <c:pt idx="1">
                  <c:v>6.1976567384171162</c:v>
                </c:pt>
                <c:pt idx="2">
                  <c:v>5.479157245841705</c:v>
                </c:pt>
                <c:pt idx="3">
                  <c:v>5.306684760049329</c:v>
                </c:pt>
                <c:pt idx="4">
                  <c:v>5.2877252580982343</c:v>
                </c:pt>
                <c:pt idx="5">
                  <c:v>5.2783416103648406</c:v>
                </c:pt>
                <c:pt idx="6">
                  <c:v>5.1370618095163607</c:v>
                </c:pt>
                <c:pt idx="7">
                  <c:v>4.8705277114483181</c:v>
                </c:pt>
                <c:pt idx="8">
                  <c:v>4.4105624656657874</c:v>
                </c:pt>
                <c:pt idx="9">
                  <c:v>4.2927298417294679</c:v>
                </c:pt>
                <c:pt idx="10">
                  <c:v>4.2043351494763463</c:v>
                </c:pt>
                <c:pt idx="11">
                  <c:v>4.1803354820661873</c:v>
                </c:pt>
                <c:pt idx="12">
                  <c:v>4.0718911148852506</c:v>
                </c:pt>
                <c:pt idx="13">
                  <c:v>3.8755016604368961</c:v>
                </c:pt>
                <c:pt idx="14">
                  <c:v>3.6713481254331768</c:v>
                </c:pt>
                <c:pt idx="15">
                  <c:v>3.1538209040228065</c:v>
                </c:pt>
                <c:pt idx="16">
                  <c:v>2.9994876669553712</c:v>
                </c:pt>
                <c:pt idx="17">
                  <c:v>2.9494922871467217</c:v>
                </c:pt>
                <c:pt idx="18">
                  <c:v>2.8879661690051464</c:v>
                </c:pt>
                <c:pt idx="19">
                  <c:v>2.798329403211433</c:v>
                </c:pt>
                <c:pt idx="20">
                  <c:v>2.7060955988966846</c:v>
                </c:pt>
                <c:pt idx="21">
                  <c:v>2.3348508043219987</c:v>
                </c:pt>
                <c:pt idx="22">
                  <c:v>2.3237476406515185</c:v>
                </c:pt>
                <c:pt idx="23">
                  <c:v>2.1970190651364074</c:v>
                </c:pt>
                <c:pt idx="24">
                  <c:v>2.1889775610759195</c:v>
                </c:pt>
                <c:pt idx="25">
                  <c:v>2.0034971611769521</c:v>
                </c:pt>
                <c:pt idx="26">
                  <c:v>1.992983018939789</c:v>
                </c:pt>
                <c:pt idx="27">
                  <c:v>1.4420703800904526</c:v>
                </c:pt>
                <c:pt idx="28">
                  <c:v>1.3842181248585064</c:v>
                </c:pt>
                <c:pt idx="29">
                  <c:v>1.3820233494749647</c:v>
                </c:pt>
                <c:pt idx="30">
                  <c:v>1.3795683479771803</c:v>
                </c:pt>
                <c:pt idx="31">
                  <c:v>1.1771220736887518</c:v>
                </c:pt>
                <c:pt idx="32">
                  <c:v>1.1760455923935282</c:v>
                </c:pt>
                <c:pt idx="33">
                  <c:v>0.76690981899278476</c:v>
                </c:pt>
                <c:pt idx="34">
                  <c:v>0.68897379044098273</c:v>
                </c:pt>
                <c:pt idx="35">
                  <c:v>0.62195882732507535</c:v>
                </c:pt>
                <c:pt idx="36">
                  <c:v>0.32760546263156787</c:v>
                </c:pt>
                <c:pt idx="37">
                  <c:v>0.19532204557777355</c:v>
                </c:pt>
                <c:pt idx="38">
                  <c:v>6.2686627489775049E-2</c:v>
                </c:pt>
              </c:numCache>
            </c:numRef>
          </c:val>
          <c:extLst>
            <c:ext xmlns:c16="http://schemas.microsoft.com/office/drawing/2014/chart" uri="{C3380CC4-5D6E-409C-BE32-E72D297353CC}">
              <c16:uniqueId val="{00000005-AF70-45CE-A802-7A3D1DD62345}"/>
            </c:ext>
          </c:extLst>
        </c:ser>
        <c:dLbls>
          <c:showLegendKey val="0"/>
          <c:showVal val="0"/>
          <c:showCatName val="0"/>
          <c:showSerName val="0"/>
          <c:showPercent val="0"/>
          <c:showBubbleSize val="0"/>
        </c:dLbls>
        <c:gapWidth val="80"/>
        <c:overlap val="100"/>
        <c:axId val="198338432"/>
        <c:axId val="198339968"/>
      </c:bar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8"/>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2"/>
      </c:valAx>
      <c:spPr>
        <a:solidFill>
          <a:srgbClr val="EAEAEA"/>
        </a:solidFill>
        <a:ln w="25400">
          <a:noFill/>
        </a:ln>
      </c:spPr>
    </c:plotArea>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997071729687953E-2"/>
          <c:y val="8.6528414960551026E-2"/>
          <c:w val="0.93310303595161415"/>
          <c:h val="0.66597361200333072"/>
        </c:manualLayout>
      </c:layout>
      <c:barChart>
        <c:barDir val="col"/>
        <c:grouping val="stacked"/>
        <c:varyColors val="0"/>
        <c:ser>
          <c:idx val="4"/>
          <c:order val="0"/>
          <c:tx>
            <c:strRef>
              <c:f>'data-Fig4'!$C$3</c:f>
              <c:strCache>
                <c:ptCount val="1"/>
                <c:pt idx="0">
                  <c:v>Effet fiscal net</c:v>
                </c:pt>
              </c:strCache>
            </c:strRef>
          </c:tx>
          <c:spPr>
            <a:solidFill>
              <a:srgbClr val="002060"/>
            </a:solidFill>
            <a:ln w="9525">
              <a:solidFill>
                <a:sysClr val="window" lastClr="FFFFFF">
                  <a:lumMod val="50000"/>
                </a:sysClr>
              </a:solidFill>
            </a:ln>
            <a:effectLst/>
          </c:spPr>
          <c:invertIfNegative val="0"/>
          <c:dPt>
            <c:idx val="16"/>
            <c:invertIfNegative val="0"/>
            <c:bubble3D val="0"/>
            <c:extLst>
              <c:ext xmlns:c16="http://schemas.microsoft.com/office/drawing/2014/chart" uri="{C3380CC4-5D6E-409C-BE32-E72D297353CC}">
                <c16:uniqueId val="{00000000-E24B-40F4-8E78-17CFC06A1355}"/>
              </c:ext>
            </c:extLst>
          </c:dPt>
          <c:dPt>
            <c:idx val="17"/>
            <c:invertIfNegative val="0"/>
            <c:bubble3D val="0"/>
            <c:spPr>
              <a:solidFill>
                <a:srgbClr val="FF0000"/>
              </a:solidFill>
              <a:ln w="9525">
                <a:solidFill>
                  <a:sysClr val="window" lastClr="FFFFFF">
                    <a:lumMod val="50000"/>
                  </a:sysClr>
                </a:solidFill>
              </a:ln>
              <a:effectLst/>
            </c:spPr>
            <c:extLst>
              <c:ext xmlns:c16="http://schemas.microsoft.com/office/drawing/2014/chart" uri="{C3380CC4-5D6E-409C-BE32-E72D297353CC}">
                <c16:uniqueId val="{00000002-E24B-40F4-8E78-17CFC06A1355}"/>
              </c:ext>
            </c:extLst>
          </c:dPt>
          <c:dPt>
            <c:idx val="19"/>
            <c:invertIfNegative val="0"/>
            <c:bubble3D val="0"/>
            <c:extLst>
              <c:ext xmlns:c16="http://schemas.microsoft.com/office/drawing/2014/chart" uri="{C3380CC4-5D6E-409C-BE32-E72D297353CC}">
                <c16:uniqueId val="{00000003-E24B-40F4-8E78-17CFC06A1355}"/>
              </c:ext>
            </c:extLst>
          </c:dPt>
          <c:dPt>
            <c:idx val="21"/>
            <c:invertIfNegative val="0"/>
            <c:bubble3D val="0"/>
            <c:extLst>
              <c:ext xmlns:c16="http://schemas.microsoft.com/office/drawing/2014/chart" uri="{C3380CC4-5D6E-409C-BE32-E72D297353CC}">
                <c16:uniqueId val="{00000004-E24B-40F4-8E78-17CFC06A1355}"/>
              </c:ext>
            </c:extLst>
          </c:dPt>
          <c:cat>
            <c:strRef>
              <c:f>'data-Fig4'!$E$4:$E$42</c:f>
              <c:strCache>
                <c:ptCount val="39"/>
                <c:pt idx="0">
                  <c:v>Danemark</c:v>
                </c:pt>
                <c:pt idx="1">
                  <c:v>Finlande</c:v>
                </c:pt>
                <c:pt idx="2">
                  <c:v>Grèce</c:v>
                </c:pt>
                <c:pt idx="3">
                  <c:v>Norvège</c:v>
                </c:pt>
                <c:pt idx="4">
                  <c:v>Suède</c:v>
                </c:pt>
                <c:pt idx="5">
                  <c:v>Autriche</c:v>
                </c:pt>
                <c:pt idx="6">
                  <c:v>Italie</c:v>
                </c:pt>
                <c:pt idx="7">
                  <c:v>Luxembourg</c:v>
                </c:pt>
                <c:pt idx="8">
                  <c:v>Belgique</c:v>
                </c:pt>
                <c:pt idx="9">
                  <c:v>Islande</c:v>
                </c:pt>
                <c:pt idx="10">
                  <c:v>Pays-Bas</c:v>
                </c:pt>
                <c:pt idx="11">
                  <c:v>France</c:v>
                </c:pt>
                <c:pt idx="12">
                  <c:v>Pologne</c:v>
                </c:pt>
                <c:pt idx="13">
                  <c:v>Allemagne</c:v>
                </c:pt>
                <c:pt idx="14">
                  <c:v>Suisse</c:v>
                </c:pt>
                <c:pt idx="15">
                  <c:v>Estonie</c:v>
                </c:pt>
                <c:pt idx="16">
                  <c:v>Slovénie</c:v>
                </c:pt>
                <c:pt idx="17">
                  <c:v>OCDE</c:v>
                </c:pt>
                <c:pt idx="18">
                  <c:v>Portugal</c:v>
                </c:pt>
                <c:pt idx="19">
                  <c:v>Nouvelle-Zélande</c:v>
                </c:pt>
                <c:pt idx="20">
                  <c:v>Espagne</c:v>
                </c:pt>
                <c:pt idx="21">
                  <c:v>Lettonie</c:v>
                </c:pt>
                <c:pt idx="22">
                  <c:v>Royaume-Uni</c:v>
                </c:pt>
                <c:pt idx="23">
                  <c:v>Hongrie</c:v>
                </c:pt>
                <c:pt idx="24">
                  <c:v>République tchèque</c:v>
                </c:pt>
                <c:pt idx="25">
                  <c:v>Lituanie</c:v>
                </c:pt>
                <c:pt idx="26">
                  <c:v>Canada</c:v>
                </c:pt>
                <c:pt idx="27">
                  <c:v>République slovaque</c:v>
                </c:pt>
                <c:pt idx="28">
                  <c:v>Japon</c:v>
                </c:pt>
                <c:pt idx="29">
                  <c:v>Irlande</c:v>
                </c:pt>
                <c:pt idx="30">
                  <c:v>Israël</c:v>
                </c:pt>
                <c:pt idx="31">
                  <c:v>Chili</c:v>
                </c:pt>
                <c:pt idx="32">
                  <c:v>États-Unis</c:v>
                </c:pt>
                <c:pt idx="33">
                  <c:v>Colombie</c:v>
                </c:pt>
                <c:pt idx="34">
                  <c:v>Australie</c:v>
                </c:pt>
                <c:pt idx="35">
                  <c:v>Costa Rica</c:v>
                </c:pt>
                <c:pt idx="36">
                  <c:v>Mexique</c:v>
                </c:pt>
                <c:pt idx="37">
                  <c:v>Türkiye</c:v>
                </c:pt>
                <c:pt idx="38">
                  <c:v>Corée</c:v>
                </c:pt>
              </c:strCache>
            </c:strRef>
          </c:cat>
          <c:val>
            <c:numRef>
              <c:f>'data-Fig4'!$C$4:$C$42</c:f>
              <c:numCache>
                <c:formatCode>0.00</c:formatCode>
                <c:ptCount val="39"/>
                <c:pt idx="0">
                  <c:v>7.6255685038111416</c:v>
                </c:pt>
                <c:pt idx="1">
                  <c:v>6.1976567384171162</c:v>
                </c:pt>
                <c:pt idx="2">
                  <c:v>5.479157245841705</c:v>
                </c:pt>
                <c:pt idx="3">
                  <c:v>5.306684760049329</c:v>
                </c:pt>
                <c:pt idx="4">
                  <c:v>5.2877252580982343</c:v>
                </c:pt>
                <c:pt idx="5">
                  <c:v>5.2783416103648406</c:v>
                </c:pt>
                <c:pt idx="6">
                  <c:v>5.1370618095163607</c:v>
                </c:pt>
                <c:pt idx="7">
                  <c:v>4.8705277114483181</c:v>
                </c:pt>
                <c:pt idx="8">
                  <c:v>4.4105624656657874</c:v>
                </c:pt>
                <c:pt idx="9">
                  <c:v>4.2927298417294679</c:v>
                </c:pt>
                <c:pt idx="10">
                  <c:v>4.2043351494763463</c:v>
                </c:pt>
                <c:pt idx="11">
                  <c:v>4.1803354820661873</c:v>
                </c:pt>
                <c:pt idx="12">
                  <c:v>4.0718911148852506</c:v>
                </c:pt>
                <c:pt idx="13">
                  <c:v>3.8755016604368961</c:v>
                </c:pt>
                <c:pt idx="14">
                  <c:v>3.6713481254331768</c:v>
                </c:pt>
                <c:pt idx="15">
                  <c:v>3.1538209040228065</c:v>
                </c:pt>
                <c:pt idx="16">
                  <c:v>2.9994876669553712</c:v>
                </c:pt>
                <c:pt idx="17">
                  <c:v>2.9494922871467217</c:v>
                </c:pt>
                <c:pt idx="18">
                  <c:v>2.8879661690051464</c:v>
                </c:pt>
                <c:pt idx="19">
                  <c:v>2.798329403211433</c:v>
                </c:pt>
                <c:pt idx="20">
                  <c:v>2.7060955988966846</c:v>
                </c:pt>
                <c:pt idx="21">
                  <c:v>2.3348508043219987</c:v>
                </c:pt>
                <c:pt idx="22">
                  <c:v>2.3237476406515185</c:v>
                </c:pt>
                <c:pt idx="23">
                  <c:v>2.1970190651364074</c:v>
                </c:pt>
                <c:pt idx="24">
                  <c:v>2.1889775610759195</c:v>
                </c:pt>
                <c:pt idx="25">
                  <c:v>2.0034971611769521</c:v>
                </c:pt>
                <c:pt idx="26">
                  <c:v>1.992983018939789</c:v>
                </c:pt>
                <c:pt idx="27">
                  <c:v>1.4420703800904526</c:v>
                </c:pt>
                <c:pt idx="28">
                  <c:v>1.3842181248585064</c:v>
                </c:pt>
                <c:pt idx="29">
                  <c:v>1.3820233494749647</c:v>
                </c:pt>
                <c:pt idx="30">
                  <c:v>1.3795683479771803</c:v>
                </c:pt>
                <c:pt idx="31">
                  <c:v>1.1771220736887518</c:v>
                </c:pt>
                <c:pt idx="32">
                  <c:v>1.1760455923935282</c:v>
                </c:pt>
                <c:pt idx="33">
                  <c:v>0.76690981899278476</c:v>
                </c:pt>
                <c:pt idx="34">
                  <c:v>0.68897379044098273</c:v>
                </c:pt>
                <c:pt idx="35">
                  <c:v>0.62195882732507535</c:v>
                </c:pt>
                <c:pt idx="36">
                  <c:v>0.32760546263156787</c:v>
                </c:pt>
                <c:pt idx="37">
                  <c:v>0.19532204557777355</c:v>
                </c:pt>
                <c:pt idx="38">
                  <c:v>6.2686627489775049E-2</c:v>
                </c:pt>
              </c:numCache>
            </c:numRef>
          </c:val>
          <c:extLst>
            <c:ext xmlns:c16="http://schemas.microsoft.com/office/drawing/2014/chart" uri="{C3380CC4-5D6E-409C-BE32-E72D297353CC}">
              <c16:uniqueId val="{00000005-E24B-40F4-8E78-17CFC06A1355}"/>
            </c:ext>
          </c:extLst>
        </c:ser>
        <c:dLbls>
          <c:showLegendKey val="0"/>
          <c:showVal val="0"/>
          <c:showCatName val="0"/>
          <c:showSerName val="0"/>
          <c:showPercent val="0"/>
          <c:showBubbleSize val="0"/>
        </c:dLbls>
        <c:gapWidth val="80"/>
        <c:overlap val="100"/>
        <c:axId val="198338432"/>
        <c:axId val="198339968"/>
      </c:bar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8"/>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2"/>
      </c:valAx>
      <c:spPr>
        <a:solidFill>
          <a:srgbClr val="EAEAEA"/>
        </a:solidFill>
        <a:ln w="25400">
          <a:noFill/>
        </a:ln>
      </c:spPr>
    </c:plotArea>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997071729687953E-2"/>
          <c:y val="0.11325992201977374"/>
          <c:w val="0.93310303595161415"/>
          <c:h val="0.66062731059148616"/>
        </c:manualLayout>
      </c:layout>
      <c:barChart>
        <c:barDir val="col"/>
        <c:grouping val="stacked"/>
        <c:varyColors val="0"/>
        <c:ser>
          <c:idx val="4"/>
          <c:order val="0"/>
          <c:tx>
            <c:strRef>
              <c:f>dataFig5!$C$2</c:f>
              <c:strCache>
                <c:ptCount val="1"/>
                <c:pt idx="0">
                  <c:v>Gross public social expenditure</c:v>
                </c:pt>
              </c:strCache>
            </c:strRef>
          </c:tx>
          <c:spPr>
            <a:solidFill>
              <a:srgbClr val="002F6C"/>
            </a:solidFill>
            <a:ln w="9525">
              <a:solidFill>
                <a:sysClr val="window" lastClr="FFFFFF">
                  <a:lumMod val="50000"/>
                </a:sysClr>
              </a:solidFill>
            </a:ln>
            <a:effectLst/>
          </c:spPr>
          <c:invertIfNegative val="0"/>
          <c:dPt>
            <c:idx val="16"/>
            <c:invertIfNegative val="0"/>
            <c:bubble3D val="0"/>
            <c:extLst>
              <c:ext xmlns:c16="http://schemas.microsoft.com/office/drawing/2014/chart" uri="{C3380CC4-5D6E-409C-BE32-E72D297353CC}">
                <c16:uniqueId val="{00000001-0A06-422B-B352-C7E92F314F85}"/>
              </c:ext>
            </c:extLst>
          </c:dPt>
          <c:dPt>
            <c:idx val="19"/>
            <c:invertIfNegative val="0"/>
            <c:bubble3D val="0"/>
            <c:extLst>
              <c:ext xmlns:c16="http://schemas.microsoft.com/office/drawing/2014/chart" uri="{C3380CC4-5D6E-409C-BE32-E72D297353CC}">
                <c16:uniqueId val="{00000002-0A06-422B-B352-C7E92F314F85}"/>
              </c:ext>
            </c:extLst>
          </c:dPt>
          <c:dPt>
            <c:idx val="21"/>
            <c:invertIfNegative val="0"/>
            <c:bubble3D val="0"/>
            <c:extLst>
              <c:ext xmlns:c16="http://schemas.microsoft.com/office/drawing/2014/chart" uri="{C3380CC4-5D6E-409C-BE32-E72D297353CC}">
                <c16:uniqueId val="{00000003-0A06-422B-B352-C7E92F314F85}"/>
              </c:ext>
            </c:extLst>
          </c:dPt>
          <c:cat>
            <c:strRef>
              <c:f>dataFig5!$B$4:$B$42</c:f>
              <c:strCache>
                <c:ptCount val="39"/>
                <c:pt idx="0">
                  <c:v>France (1, 1)</c:v>
                </c:pt>
                <c:pt idx="1">
                  <c:v>United States (23, 2)</c:v>
                </c:pt>
                <c:pt idx="2">
                  <c:v>Belgium (4, 3)</c:v>
                </c:pt>
                <c:pt idx="3">
                  <c:v>Germany (7, 4)</c:v>
                </c:pt>
                <c:pt idx="4">
                  <c:v>Netherlands (29, 5)</c:v>
                </c:pt>
                <c:pt idx="5">
                  <c:v>Australia (18, 6)</c:v>
                </c:pt>
                <c:pt idx="6">
                  <c:v>Austria (6, 7)</c:v>
                </c:pt>
                <c:pt idx="7">
                  <c:v>Denmark (3, 8)</c:v>
                </c:pt>
                <c:pt idx="8">
                  <c:v>Italy (5, 9)</c:v>
                </c:pt>
                <c:pt idx="9">
                  <c:v>Finland (2, 10)</c:v>
                </c:pt>
                <c:pt idx="10">
                  <c:v>Japan (13, 11)</c:v>
                </c:pt>
                <c:pt idx="11">
                  <c:v>Switzerland (30, 12)</c:v>
                </c:pt>
                <c:pt idx="12">
                  <c:v>Canada (22, 13)</c:v>
                </c:pt>
                <c:pt idx="13">
                  <c:v>Sweden (10, 14)</c:v>
                </c:pt>
                <c:pt idx="14">
                  <c:v>Spain (11, 15)</c:v>
                </c:pt>
                <c:pt idx="15">
                  <c:v>United Kingdom (20, 16)</c:v>
                </c:pt>
                <c:pt idx="16">
                  <c:v>Norway (8, 17)</c:v>
                </c:pt>
                <c:pt idx="17">
                  <c:v>Portugal (14, 18)</c:v>
                </c:pt>
                <c:pt idx="18">
                  <c:v>New Zealand (12, 19)</c:v>
                </c:pt>
                <c:pt idx="19">
                  <c:v>Iceland (21, 20)</c:v>
                </c:pt>
                <c:pt idx="20">
                  <c:v>Greece (9, 21)</c:v>
                </c:pt>
                <c:pt idx="21">
                  <c:v>OECD</c:v>
                </c:pt>
                <c:pt idx="22">
                  <c:v>Slovenia (16, 22)</c:v>
                </c:pt>
                <c:pt idx="23">
                  <c:v>Czech Republic (19, 23)</c:v>
                </c:pt>
                <c:pt idx="24">
                  <c:v>Poland (17, 24)</c:v>
                </c:pt>
                <c:pt idx="25">
                  <c:v>Luxembourg (15, 25)</c:v>
                </c:pt>
                <c:pt idx="26">
                  <c:v>Israel (31, 26)</c:v>
                </c:pt>
                <c:pt idx="27">
                  <c:v>Slovak Republic (26, 27)</c:v>
                </c:pt>
                <c:pt idx="28">
                  <c:v>Hungary (25, 28)</c:v>
                </c:pt>
                <c:pt idx="29">
                  <c:v>Colombia (32, 29)</c:v>
                </c:pt>
                <c:pt idx="30">
                  <c:v>Lithuania (27, 30)</c:v>
                </c:pt>
                <c:pt idx="31">
                  <c:v>Korea (36, 31)</c:v>
                </c:pt>
                <c:pt idx="32">
                  <c:v>Estonia (24, 32)</c:v>
                </c:pt>
                <c:pt idx="33">
                  <c:v>Chile (37, 33)</c:v>
                </c:pt>
                <c:pt idx="34">
                  <c:v>Latvia (28, 34)</c:v>
                </c:pt>
                <c:pt idx="35">
                  <c:v>Ireland (33, 35)</c:v>
                </c:pt>
                <c:pt idx="36">
                  <c:v>Costa Rica (35, 36)</c:v>
                </c:pt>
                <c:pt idx="37">
                  <c:v>Türkiye (34, 37)</c:v>
                </c:pt>
                <c:pt idx="38">
                  <c:v>Mexico (38, 38)</c:v>
                </c:pt>
              </c:strCache>
            </c:strRef>
          </c:cat>
          <c:val>
            <c:numRef>
              <c:f>dataFig5!$C$4:$C$42</c:f>
              <c:numCache>
                <c:formatCode>0.0</c:formatCode>
                <c:ptCount val="39"/>
                <c:pt idx="0">
                  <c:v>30.739281316060424</c:v>
                </c:pt>
                <c:pt idx="1">
                  <c:v>18.491290353258037</c:v>
                </c:pt>
                <c:pt idx="2">
                  <c:v>28.218191492256885</c:v>
                </c:pt>
                <c:pt idx="3">
                  <c:v>25.589535656672663</c:v>
                </c:pt>
                <c:pt idx="4">
                  <c:v>16.321268133275119</c:v>
                </c:pt>
                <c:pt idx="5">
                  <c:v>20.450884023753851</c:v>
                </c:pt>
                <c:pt idx="6">
                  <c:v>27.708352643860646</c:v>
                </c:pt>
                <c:pt idx="7">
                  <c:v>28.436355806246915</c:v>
                </c:pt>
                <c:pt idx="8">
                  <c:v>27.731579471023394</c:v>
                </c:pt>
                <c:pt idx="9">
                  <c:v>29.419023383418519</c:v>
                </c:pt>
                <c:pt idx="10">
                  <c:v>22.557984279874031</c:v>
                </c:pt>
                <c:pt idx="11">
                  <c:v>16.145007108814326</c:v>
                </c:pt>
                <c:pt idx="12">
                  <c:v>18.572607057911156</c:v>
                </c:pt>
                <c:pt idx="13">
                  <c:v>25.07246731599934</c:v>
                </c:pt>
                <c:pt idx="14">
                  <c:v>24.647372536976395</c:v>
                </c:pt>
                <c:pt idx="15">
                  <c:v>19.285923731361841</c:v>
                </c:pt>
                <c:pt idx="16">
                  <c:v>25.278231628999333</c:v>
                </c:pt>
                <c:pt idx="17">
                  <c:v>22.341278124789504</c:v>
                </c:pt>
                <c:pt idx="18">
                  <c:v>23.64225825500445</c:v>
                </c:pt>
                <c:pt idx="19">
                  <c:v>18.691454123041808</c:v>
                </c:pt>
                <c:pt idx="20">
                  <c:v>25.082008638374752</c:v>
                </c:pt>
                <c:pt idx="21">
                  <c:v>20.101120976726786</c:v>
                </c:pt>
                <c:pt idx="22">
                  <c:v>21.471603052579479</c:v>
                </c:pt>
                <c:pt idx="23">
                  <c:v>19.459222044361677</c:v>
                </c:pt>
                <c:pt idx="24">
                  <c:v>21.185989766217407</c:v>
                </c:pt>
                <c:pt idx="25">
                  <c:v>21.616853641640756</c:v>
                </c:pt>
                <c:pt idx="26">
                  <c:v>16.128474189890788</c:v>
                </c:pt>
                <c:pt idx="27">
                  <c:v>17.45168278081729</c:v>
                </c:pt>
                <c:pt idx="28">
                  <c:v>17.636085171487949</c:v>
                </c:pt>
                <c:pt idx="29">
                  <c:v>14.12466626810733</c:v>
                </c:pt>
                <c:pt idx="30">
                  <c:v>16.992702622369066</c:v>
                </c:pt>
                <c:pt idx="31">
                  <c:v>12.25906524531397</c:v>
                </c:pt>
                <c:pt idx="32">
                  <c:v>17.907114323865585</c:v>
                </c:pt>
                <c:pt idx="33">
                  <c:v>11.706109625667869</c:v>
                </c:pt>
                <c:pt idx="34">
                  <c:v>16.522929593130542</c:v>
                </c:pt>
                <c:pt idx="35">
                  <c:v>12.867963758136563</c:v>
                </c:pt>
                <c:pt idx="36">
                  <c:v>12.305793599089748</c:v>
                </c:pt>
                <c:pt idx="37">
                  <c:v>12.428802249197648</c:v>
                </c:pt>
                <c:pt idx="38">
                  <c:v>7.3551841027708758</c:v>
                </c:pt>
              </c:numCache>
            </c:numRef>
          </c:val>
          <c:extLst>
            <c:ext xmlns:c16="http://schemas.microsoft.com/office/drawing/2014/chart" uri="{C3380CC4-5D6E-409C-BE32-E72D297353CC}">
              <c16:uniqueId val="{00000004-0A06-422B-B352-C7E92F314F85}"/>
            </c:ext>
          </c:extLst>
        </c:ser>
        <c:dLbls>
          <c:showLegendKey val="0"/>
          <c:showVal val="0"/>
          <c:showCatName val="0"/>
          <c:showSerName val="0"/>
          <c:showPercent val="0"/>
          <c:showBubbleSize val="0"/>
        </c:dLbls>
        <c:gapWidth val="80"/>
        <c:overlap val="100"/>
        <c:axId val="198338432"/>
        <c:axId val="198339968"/>
      </c:barChart>
      <c:lineChart>
        <c:grouping val="stacked"/>
        <c:varyColors val="0"/>
        <c:ser>
          <c:idx val="0"/>
          <c:order val="1"/>
          <c:tx>
            <c:strRef>
              <c:f>dataFig5!$D$2</c:f>
              <c:strCache>
                <c:ptCount val="1"/>
                <c:pt idx="0">
                  <c:v>Net total social expenditure (↘)</c:v>
                </c:pt>
              </c:strCache>
            </c:strRef>
          </c:tx>
          <c:spPr>
            <a:ln>
              <a:noFill/>
            </a:ln>
          </c:spPr>
          <c:marker>
            <c:symbol val="diamond"/>
            <c:size val="6"/>
            <c:spPr>
              <a:solidFill>
                <a:schemeClr val="bg1"/>
              </a:solidFill>
              <a:ln>
                <a:solidFill>
                  <a:schemeClr val="tx1"/>
                </a:solidFill>
              </a:ln>
            </c:spPr>
          </c:marker>
          <c:dPt>
            <c:idx val="21"/>
            <c:marker>
              <c:spPr>
                <a:solidFill>
                  <a:srgbClr val="FF0000"/>
                </a:solidFill>
                <a:ln>
                  <a:solidFill>
                    <a:schemeClr val="tx1"/>
                  </a:solidFill>
                </a:ln>
              </c:spPr>
            </c:marker>
            <c:bubble3D val="0"/>
            <c:extLst>
              <c:ext xmlns:c16="http://schemas.microsoft.com/office/drawing/2014/chart" uri="{C3380CC4-5D6E-409C-BE32-E72D297353CC}">
                <c16:uniqueId val="{00000007-0A06-422B-B352-C7E92F314F85}"/>
              </c:ext>
            </c:extLst>
          </c:dPt>
          <c:cat>
            <c:strRef>
              <c:f>dataFig5!$B$4:$B$42</c:f>
              <c:strCache>
                <c:ptCount val="39"/>
                <c:pt idx="0">
                  <c:v>France (1, 1)</c:v>
                </c:pt>
                <c:pt idx="1">
                  <c:v>United States (23, 2)</c:v>
                </c:pt>
                <c:pt idx="2">
                  <c:v>Belgium (4, 3)</c:v>
                </c:pt>
                <c:pt idx="3">
                  <c:v>Germany (7, 4)</c:v>
                </c:pt>
                <c:pt idx="4">
                  <c:v>Netherlands (29, 5)</c:v>
                </c:pt>
                <c:pt idx="5">
                  <c:v>Australia (18, 6)</c:v>
                </c:pt>
                <c:pt idx="6">
                  <c:v>Austria (6, 7)</c:v>
                </c:pt>
                <c:pt idx="7">
                  <c:v>Denmark (3, 8)</c:v>
                </c:pt>
                <c:pt idx="8">
                  <c:v>Italy (5, 9)</c:v>
                </c:pt>
                <c:pt idx="9">
                  <c:v>Finland (2, 10)</c:v>
                </c:pt>
                <c:pt idx="10">
                  <c:v>Japan (13, 11)</c:v>
                </c:pt>
                <c:pt idx="11">
                  <c:v>Switzerland (30, 12)</c:v>
                </c:pt>
                <c:pt idx="12">
                  <c:v>Canada (22, 13)</c:v>
                </c:pt>
                <c:pt idx="13">
                  <c:v>Sweden (10, 14)</c:v>
                </c:pt>
                <c:pt idx="14">
                  <c:v>Spain (11, 15)</c:v>
                </c:pt>
                <c:pt idx="15">
                  <c:v>United Kingdom (20, 16)</c:v>
                </c:pt>
                <c:pt idx="16">
                  <c:v>Norway (8, 17)</c:v>
                </c:pt>
                <c:pt idx="17">
                  <c:v>Portugal (14, 18)</c:v>
                </c:pt>
                <c:pt idx="18">
                  <c:v>New Zealand (12, 19)</c:v>
                </c:pt>
                <c:pt idx="19">
                  <c:v>Iceland (21, 20)</c:v>
                </c:pt>
                <c:pt idx="20">
                  <c:v>Greece (9, 21)</c:v>
                </c:pt>
                <c:pt idx="21">
                  <c:v>OECD</c:v>
                </c:pt>
                <c:pt idx="22">
                  <c:v>Slovenia (16, 22)</c:v>
                </c:pt>
                <c:pt idx="23">
                  <c:v>Czech Republic (19, 23)</c:v>
                </c:pt>
                <c:pt idx="24">
                  <c:v>Poland (17, 24)</c:v>
                </c:pt>
                <c:pt idx="25">
                  <c:v>Luxembourg (15, 25)</c:v>
                </c:pt>
                <c:pt idx="26">
                  <c:v>Israel (31, 26)</c:v>
                </c:pt>
                <c:pt idx="27">
                  <c:v>Slovak Republic (26, 27)</c:v>
                </c:pt>
                <c:pt idx="28">
                  <c:v>Hungary (25, 28)</c:v>
                </c:pt>
                <c:pt idx="29">
                  <c:v>Colombia (32, 29)</c:v>
                </c:pt>
                <c:pt idx="30">
                  <c:v>Lithuania (27, 30)</c:v>
                </c:pt>
                <c:pt idx="31">
                  <c:v>Korea (36, 31)</c:v>
                </c:pt>
                <c:pt idx="32">
                  <c:v>Estonia (24, 32)</c:v>
                </c:pt>
                <c:pt idx="33">
                  <c:v>Chile (37, 33)</c:v>
                </c:pt>
                <c:pt idx="34">
                  <c:v>Latvia (28, 34)</c:v>
                </c:pt>
                <c:pt idx="35">
                  <c:v>Ireland (33, 35)</c:v>
                </c:pt>
                <c:pt idx="36">
                  <c:v>Costa Rica (35, 36)</c:v>
                </c:pt>
                <c:pt idx="37">
                  <c:v>Türkiye (34, 37)</c:v>
                </c:pt>
                <c:pt idx="38">
                  <c:v>Mexico (38, 38)</c:v>
                </c:pt>
              </c:strCache>
            </c:strRef>
          </c:cat>
          <c:val>
            <c:numRef>
              <c:f>dataFig5!$D$4:$D$42</c:f>
              <c:numCache>
                <c:formatCode>0.0</c:formatCode>
                <c:ptCount val="39"/>
                <c:pt idx="0">
                  <c:v>30.09450017252318</c:v>
                </c:pt>
                <c:pt idx="1">
                  <c:v>29.836439168308775</c:v>
                </c:pt>
                <c:pt idx="2">
                  <c:v>25.613598041240472</c:v>
                </c:pt>
                <c:pt idx="3">
                  <c:v>25.404025913915412</c:v>
                </c:pt>
                <c:pt idx="4">
                  <c:v>25.251345784900792</c:v>
                </c:pt>
                <c:pt idx="5">
                  <c:v>24.889561751733179</c:v>
                </c:pt>
                <c:pt idx="6">
                  <c:v>24.75448410335564</c:v>
                </c:pt>
                <c:pt idx="7">
                  <c:v>24.652123840715628</c:v>
                </c:pt>
                <c:pt idx="8">
                  <c:v>24.441582990011931</c:v>
                </c:pt>
                <c:pt idx="9">
                  <c:v>24.406269404133887</c:v>
                </c:pt>
                <c:pt idx="10">
                  <c:v>24.130944126072183</c:v>
                </c:pt>
                <c:pt idx="11">
                  <c:v>24.088625572511798</c:v>
                </c:pt>
                <c:pt idx="12">
                  <c:v>23.608869916432514</c:v>
                </c:pt>
                <c:pt idx="13">
                  <c:v>23.357261022428119</c:v>
                </c:pt>
                <c:pt idx="14">
                  <c:v>23.233160255407686</c:v>
                </c:pt>
                <c:pt idx="15">
                  <c:v>23.161855111037262</c:v>
                </c:pt>
                <c:pt idx="16">
                  <c:v>22.571921295795701</c:v>
                </c:pt>
                <c:pt idx="17">
                  <c:v>21.6930875718034</c:v>
                </c:pt>
                <c:pt idx="18">
                  <c:v>21.541524223836607</c:v>
                </c:pt>
                <c:pt idx="19">
                  <c:v>21.418655418274309</c:v>
                </c:pt>
                <c:pt idx="20">
                  <c:v>20.680676724547311</c:v>
                </c:pt>
                <c:pt idx="21">
                  <c:v>20.234156607564284</c:v>
                </c:pt>
                <c:pt idx="22">
                  <c:v>19.794074547613246</c:v>
                </c:pt>
                <c:pt idx="23">
                  <c:v>17.974500946812118</c:v>
                </c:pt>
                <c:pt idx="24">
                  <c:v>17.959654270360424</c:v>
                </c:pt>
                <c:pt idx="25">
                  <c:v>17.865045972400047</c:v>
                </c:pt>
                <c:pt idx="26">
                  <c:v>17.22424913168334</c:v>
                </c:pt>
                <c:pt idx="27">
                  <c:v>16.99459631846598</c:v>
                </c:pt>
                <c:pt idx="28">
                  <c:v>15.768493814096088</c:v>
                </c:pt>
                <c:pt idx="29">
                  <c:v>15.724378076783713</c:v>
                </c:pt>
                <c:pt idx="30">
                  <c:v>15.577778148757595</c:v>
                </c:pt>
                <c:pt idx="31">
                  <c:v>15.517095965075148</c:v>
                </c:pt>
                <c:pt idx="32">
                  <c:v>14.862237412624987</c:v>
                </c:pt>
                <c:pt idx="33">
                  <c:v>14.464321012091547</c:v>
                </c:pt>
                <c:pt idx="34">
                  <c:v>14.421652977033499</c:v>
                </c:pt>
                <c:pt idx="35">
                  <c:v>13.425532675647696</c:v>
                </c:pt>
                <c:pt idx="36">
                  <c:v>12.537140913183531</c:v>
                </c:pt>
                <c:pt idx="37">
                  <c:v>12.463422886482331</c:v>
                </c:pt>
                <c:pt idx="38">
                  <c:v>7.4932636093457168</c:v>
                </c:pt>
              </c:numCache>
            </c:numRef>
          </c:val>
          <c:smooth val="0"/>
          <c:extLst>
            <c:ext xmlns:c16="http://schemas.microsoft.com/office/drawing/2014/chart" uri="{C3380CC4-5D6E-409C-BE32-E72D297353CC}">
              <c16:uniqueId val="{00000006-0A06-422B-B352-C7E92F314F85}"/>
            </c:ext>
          </c:extLst>
        </c:ser>
        <c:dLbls>
          <c:showLegendKey val="0"/>
          <c:showVal val="0"/>
          <c:showCatName val="0"/>
          <c:showSerName val="0"/>
          <c:showPercent val="0"/>
          <c:showBubbleSize val="0"/>
        </c:dLbls>
        <c:marker val="1"/>
        <c:smooth val="0"/>
        <c:axId val="198338432"/>
        <c:axId val="198339968"/>
      </c:lineChart>
      <c:catAx>
        <c:axId val="198338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8339968"/>
        <c:crosses val="autoZero"/>
        <c:auto val="1"/>
        <c:lblAlgn val="ctr"/>
        <c:lblOffset val="0"/>
        <c:tickLblSkip val="1"/>
        <c:tickMarkSkip val="1"/>
        <c:noMultiLvlLbl val="0"/>
      </c:catAx>
      <c:valAx>
        <c:axId val="198339968"/>
        <c:scaling>
          <c:orientation val="minMax"/>
          <c:max val="4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8338432"/>
        <c:crosses val="autoZero"/>
        <c:crossBetween val="between"/>
        <c:majorUnit val="5"/>
      </c:valAx>
      <c:spPr>
        <a:solidFill>
          <a:srgbClr val="EAEAEA"/>
        </a:solidFill>
        <a:ln w="25400">
          <a:noFill/>
        </a:ln>
      </c:spPr>
    </c:plotArea>
    <c:legend>
      <c:legendPos val="r"/>
      <c:layout>
        <c:manualLayout>
          <c:xMode val="edge"/>
          <c:yMode val="edge"/>
          <c:x val="0.17306311087221857"/>
          <c:y val="1.8156797338131251E-2"/>
          <c:w val="0.62159867031377058"/>
          <c:h val="6.5507768133854533E-2"/>
        </c:manualLayout>
      </c:layout>
      <c:overlay val="0"/>
      <c:txPr>
        <a:bodyPr/>
        <a:lstStyle/>
        <a:p>
          <a:pPr>
            <a:defRPr sz="900">
              <a:latin typeface="Arial Narrow" panose="020B0606020202030204" pitchFamily="34" charset="0"/>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78440</xdr:colOff>
      <xdr:row>0</xdr:row>
      <xdr:rowOff>89647</xdr:rowOff>
    </xdr:from>
    <xdr:to>
      <xdr:col>0</xdr:col>
      <xdr:colOff>5186622</xdr:colOff>
      <xdr:row>10</xdr:row>
      <xdr:rowOff>56029</xdr:rowOff>
    </xdr:to>
    <xdr:pic>
      <xdr:nvPicPr>
        <xdr:cNvPr id="2" name="Picture 1" descr="http://portal.oecd.org/eshare/pac/PublishingImages/logos/logo2.png">
          <a:extLst>
            <a:ext uri="{FF2B5EF4-FFF2-40B4-BE49-F238E27FC236}">
              <a16:creationId xmlns:a16="http://schemas.microsoft.com/office/drawing/2014/main" id="{82E458BC-3896-47B2-A6EE-B55AAA1F17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0" y="89647"/>
          <a:ext cx="5108182" cy="1585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33615</xdr:rowOff>
    </xdr:from>
    <xdr:to>
      <xdr:col>1</xdr:col>
      <xdr:colOff>1534</xdr:colOff>
      <xdr:row>11</xdr:row>
      <xdr:rowOff>67235</xdr:rowOff>
    </xdr:to>
    <xdr:pic>
      <xdr:nvPicPr>
        <xdr:cNvPr id="3" name="Picture 2" descr="http://portal.oecd.org/eshare/pac/PublishingImages/logos/logo_fr1.png">
          <a:extLst>
            <a:ext uri="{FF2B5EF4-FFF2-40B4-BE49-F238E27FC236}">
              <a16:creationId xmlns:a16="http://schemas.microsoft.com/office/drawing/2014/main" id="{AA7ABC75-2C8B-4D56-80F1-51822EE45F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5" y="33615"/>
          <a:ext cx="1534" cy="1814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3182470</xdr:colOff>
      <xdr:row>0</xdr:row>
      <xdr:rowOff>78441</xdr:rowOff>
    </xdr:from>
    <xdr:to>
      <xdr:col>2</xdr:col>
      <xdr:colOff>7888942</xdr:colOff>
      <xdr:row>11</xdr:row>
      <xdr:rowOff>11206</xdr:rowOff>
    </xdr:to>
    <xdr:pic>
      <xdr:nvPicPr>
        <xdr:cNvPr id="4" name="Picture 3" descr="http://portal.oecd.org/eshare/pac/PublishingImages/logos/logo_fr1.png">
          <a:extLst>
            <a:ext uri="{FF2B5EF4-FFF2-40B4-BE49-F238E27FC236}">
              <a16:creationId xmlns:a16="http://schemas.microsoft.com/office/drawing/2014/main" id="{FE8B0A99-9EA9-4A78-9CB4-7E351C0C7C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45295" y="78441"/>
          <a:ext cx="4706472" cy="1713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114302</xdr:colOff>
      <xdr:row>4</xdr:row>
      <xdr:rowOff>31750</xdr:rowOff>
    </xdr:from>
    <xdr:to>
      <xdr:col>9</xdr:col>
      <xdr:colOff>180040</xdr:colOff>
      <xdr:row>21</xdr:row>
      <xdr:rowOff>25974</xdr:rowOff>
    </xdr:to>
    <xdr:graphicFrame macro="">
      <xdr:nvGraphicFramePr>
        <xdr:cNvPr id="2" name="Chart 1">
          <a:extLst>
            <a:ext uri="{FF2B5EF4-FFF2-40B4-BE49-F238E27FC236}">
              <a16:creationId xmlns:a16="http://schemas.microsoft.com/office/drawing/2014/main" id="{C3769005-7DAA-43FE-9CD7-4B1ADD879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114302</xdr:colOff>
      <xdr:row>4</xdr:row>
      <xdr:rowOff>31750</xdr:rowOff>
    </xdr:from>
    <xdr:to>
      <xdr:col>20</xdr:col>
      <xdr:colOff>180040</xdr:colOff>
      <xdr:row>21</xdr:row>
      <xdr:rowOff>25974</xdr:rowOff>
    </xdr:to>
    <xdr:graphicFrame macro="">
      <xdr:nvGraphicFramePr>
        <xdr:cNvPr id="3" name="Chart 2">
          <a:extLst>
            <a:ext uri="{FF2B5EF4-FFF2-40B4-BE49-F238E27FC236}">
              <a16:creationId xmlns:a16="http://schemas.microsoft.com/office/drawing/2014/main" id="{110E7879-4BD7-4C26-B8A5-2DAA917D5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124885</xdr:colOff>
      <xdr:row>4</xdr:row>
      <xdr:rowOff>34926</xdr:rowOff>
    </xdr:from>
    <xdr:to>
      <xdr:col>9</xdr:col>
      <xdr:colOff>190623</xdr:colOff>
      <xdr:row>19</xdr:row>
      <xdr:rowOff>158265</xdr:rowOff>
    </xdr:to>
    <xdr:graphicFrame macro="">
      <xdr:nvGraphicFramePr>
        <xdr:cNvPr id="3" name="Chart 2">
          <a:extLst>
            <a:ext uri="{FF2B5EF4-FFF2-40B4-BE49-F238E27FC236}">
              <a16:creationId xmlns:a16="http://schemas.microsoft.com/office/drawing/2014/main" id="{23070A35-68E1-4DBF-A545-C6091C1F3C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603249</xdr:colOff>
      <xdr:row>4</xdr:row>
      <xdr:rowOff>0</xdr:rowOff>
    </xdr:from>
    <xdr:to>
      <xdr:col>20</xdr:col>
      <xdr:colOff>57800</xdr:colOff>
      <xdr:row>19</xdr:row>
      <xdr:rowOff>123339</xdr:rowOff>
    </xdr:to>
    <xdr:graphicFrame macro="">
      <xdr:nvGraphicFramePr>
        <xdr:cNvPr id="4" name="Chart 3">
          <a:extLst>
            <a:ext uri="{FF2B5EF4-FFF2-40B4-BE49-F238E27FC236}">
              <a16:creationId xmlns:a16="http://schemas.microsoft.com/office/drawing/2014/main" id="{9FED37BB-24D7-469A-A893-2AA0E91C7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0.26682</cdr:x>
      <cdr:y>0.0446</cdr:y>
    </cdr:from>
    <cdr:to>
      <cdr:x>0.27955</cdr:x>
      <cdr:y>0.0736</cdr:y>
    </cdr:to>
    <cdr:sp macro="" textlink="">
      <cdr:nvSpPr>
        <cdr:cNvPr id="14" name="xlamShapesMarker">
          <a:extLst xmlns:a="http://schemas.openxmlformats.org/drawingml/2006/main">
            <a:ext uri="{FF2B5EF4-FFF2-40B4-BE49-F238E27FC236}">
              <a16:creationId xmlns:a16="http://schemas.microsoft.com/office/drawing/2014/main" id="{5740462B-D448-4FCF-ADD7-B14FED6AC5DE}"/>
            </a:ext>
          </a:extLst>
        </cdr:cNvPr>
        <cdr:cNvSpPr/>
      </cdr:nvSpPr>
      <cdr:spPr>
        <a:xfrm xmlns:a="http://schemas.openxmlformats.org/drawingml/2006/main">
          <a:off x="1550018"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0.27602</cdr:x>
      <cdr:y>0.04256</cdr:y>
    </cdr:from>
    <cdr:to>
      <cdr:x>0.30081</cdr:x>
      <cdr:y>0.07079</cdr:y>
    </cdr:to>
    <cdr:sp macro="" textlink="">
      <cdr:nvSpPr>
        <cdr:cNvPr id="15" name="xlamShapesMarker">
          <a:extLst xmlns:a="http://schemas.openxmlformats.org/drawingml/2006/main">
            <a:ext uri="{FF2B5EF4-FFF2-40B4-BE49-F238E27FC236}">
              <a16:creationId xmlns:a16="http://schemas.microsoft.com/office/drawing/2014/main" id="{40DB06DE-A8BA-4EAF-96E8-2443509A4707}"/>
            </a:ext>
          </a:extLst>
        </cdr:cNvPr>
        <cdr:cNvSpPr/>
      </cdr:nvSpPr>
      <cdr:spPr>
        <a:xfrm xmlns:a="http://schemas.openxmlformats.org/drawingml/2006/main">
          <a:off x="1532497" y="108520"/>
          <a:ext cx="137625"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0.62341</cdr:x>
      <cdr:y>0.0446</cdr:y>
    </cdr:from>
    <cdr:to>
      <cdr:x>0.63614</cdr:x>
      <cdr:y>0.0736</cdr:y>
    </cdr:to>
    <cdr:sp macro="" textlink="">
      <cdr:nvSpPr>
        <cdr:cNvPr id="16" name="xlamShapesMarker">
          <a:extLst xmlns:a="http://schemas.openxmlformats.org/drawingml/2006/main">
            <a:ext uri="{FF2B5EF4-FFF2-40B4-BE49-F238E27FC236}">
              <a16:creationId xmlns:a16="http://schemas.microsoft.com/office/drawing/2014/main" id="{FD0B3D4C-8AA2-4B7E-9A01-E3228055E570}"/>
            </a:ext>
          </a:extLst>
        </cdr:cNvPr>
        <cdr:cNvSpPr/>
      </cdr:nvSpPr>
      <cdr:spPr>
        <a:xfrm xmlns:a="http://schemas.openxmlformats.org/drawingml/2006/main">
          <a:off x="3621565"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0.62403</cdr:x>
      <cdr:y>0.04256</cdr:y>
    </cdr:from>
    <cdr:to>
      <cdr:x>0.64882</cdr:x>
      <cdr:y>0.07079</cdr:y>
    </cdr:to>
    <cdr:sp macro="" textlink="">
      <cdr:nvSpPr>
        <cdr:cNvPr id="17" name="xlamShapesMarker">
          <a:extLst xmlns:a="http://schemas.openxmlformats.org/drawingml/2006/main">
            <a:ext uri="{FF2B5EF4-FFF2-40B4-BE49-F238E27FC236}">
              <a16:creationId xmlns:a16="http://schemas.microsoft.com/office/drawing/2014/main" id="{71223136-17EC-4681-ADDE-011C4A1702A5}"/>
            </a:ext>
          </a:extLst>
        </cdr:cNvPr>
        <cdr:cNvSpPr/>
      </cdr:nvSpPr>
      <cdr:spPr>
        <a:xfrm xmlns:a="http://schemas.openxmlformats.org/drawingml/2006/main">
          <a:off x="3464713" y="108520"/>
          <a:ext cx="137625" cy="72000"/>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0.26682</cdr:x>
      <cdr:y>0.0446</cdr:y>
    </cdr:from>
    <cdr:to>
      <cdr:x>0.27955</cdr:x>
      <cdr:y>0.0736</cdr:y>
    </cdr:to>
    <cdr:sp macro="" textlink="">
      <cdr:nvSpPr>
        <cdr:cNvPr id="14" name="xlamShapesMarker">
          <a:extLst xmlns:a="http://schemas.openxmlformats.org/drawingml/2006/main">
            <a:ext uri="{FF2B5EF4-FFF2-40B4-BE49-F238E27FC236}">
              <a16:creationId xmlns:a16="http://schemas.microsoft.com/office/drawing/2014/main" id="{5740462B-D448-4FCF-ADD7-B14FED6AC5DE}"/>
            </a:ext>
          </a:extLst>
        </cdr:cNvPr>
        <cdr:cNvSpPr/>
      </cdr:nvSpPr>
      <cdr:spPr>
        <a:xfrm xmlns:a="http://schemas.openxmlformats.org/drawingml/2006/main">
          <a:off x="1550018"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0.28315</cdr:x>
      <cdr:y>0.04573</cdr:y>
    </cdr:from>
    <cdr:to>
      <cdr:x>0.30794</cdr:x>
      <cdr:y>0.07396</cdr:y>
    </cdr:to>
    <cdr:sp macro="" textlink="">
      <cdr:nvSpPr>
        <cdr:cNvPr id="15" name="xlamShapesMarker">
          <a:extLst xmlns:a="http://schemas.openxmlformats.org/drawingml/2006/main">
            <a:ext uri="{FF2B5EF4-FFF2-40B4-BE49-F238E27FC236}">
              <a16:creationId xmlns:a16="http://schemas.microsoft.com/office/drawing/2014/main" id="{40DB06DE-A8BA-4EAF-96E8-2443509A4707}"/>
            </a:ext>
          </a:extLst>
        </cdr:cNvPr>
        <cdr:cNvSpPr/>
      </cdr:nvSpPr>
      <cdr:spPr>
        <a:xfrm xmlns:a="http://schemas.openxmlformats.org/drawingml/2006/main">
          <a:off x="1576132" y="114533"/>
          <a:ext cx="137992" cy="70705"/>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0.62341</cdr:x>
      <cdr:y>0.0446</cdr:y>
    </cdr:from>
    <cdr:to>
      <cdr:x>0.63614</cdr:x>
      <cdr:y>0.0736</cdr:y>
    </cdr:to>
    <cdr:sp macro="" textlink="">
      <cdr:nvSpPr>
        <cdr:cNvPr id="16" name="xlamShapesMarker">
          <a:extLst xmlns:a="http://schemas.openxmlformats.org/drawingml/2006/main">
            <a:ext uri="{FF2B5EF4-FFF2-40B4-BE49-F238E27FC236}">
              <a16:creationId xmlns:a16="http://schemas.microsoft.com/office/drawing/2014/main" id="{FD0B3D4C-8AA2-4B7E-9A01-E3228055E570}"/>
            </a:ext>
          </a:extLst>
        </cdr:cNvPr>
        <cdr:cNvSpPr/>
      </cdr:nvSpPr>
      <cdr:spPr>
        <a:xfrm xmlns:a="http://schemas.openxmlformats.org/drawingml/2006/main">
          <a:off x="3621565"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0.62973</cdr:x>
      <cdr:y>0.04573</cdr:y>
    </cdr:from>
    <cdr:to>
      <cdr:x>0.65452</cdr:x>
      <cdr:y>0.07396</cdr:y>
    </cdr:to>
    <cdr:sp macro="" textlink="">
      <cdr:nvSpPr>
        <cdr:cNvPr id="17" name="xlamShapesMarker">
          <a:extLst xmlns:a="http://schemas.openxmlformats.org/drawingml/2006/main">
            <a:ext uri="{FF2B5EF4-FFF2-40B4-BE49-F238E27FC236}">
              <a16:creationId xmlns:a16="http://schemas.microsoft.com/office/drawing/2014/main" id="{71223136-17EC-4681-ADDE-011C4A1702A5}"/>
            </a:ext>
          </a:extLst>
        </cdr:cNvPr>
        <cdr:cNvSpPr/>
      </cdr:nvSpPr>
      <cdr:spPr>
        <a:xfrm xmlns:a="http://schemas.openxmlformats.org/drawingml/2006/main">
          <a:off x="3505367" y="114533"/>
          <a:ext cx="137992" cy="70705"/>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63500</xdr:colOff>
      <xdr:row>4</xdr:row>
      <xdr:rowOff>55562</xdr:rowOff>
    </xdr:from>
    <xdr:to>
      <xdr:col>9</xdr:col>
      <xdr:colOff>129238</xdr:colOff>
      <xdr:row>20</xdr:row>
      <xdr:rowOff>14860</xdr:rowOff>
    </xdr:to>
    <xdr:graphicFrame macro="">
      <xdr:nvGraphicFramePr>
        <xdr:cNvPr id="3" name="Chart 2">
          <a:extLst>
            <a:ext uri="{FF2B5EF4-FFF2-40B4-BE49-F238E27FC236}">
              <a16:creationId xmlns:a16="http://schemas.microsoft.com/office/drawing/2014/main" id="{B59DF082-AF06-4BBB-9D73-E3743E14E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63500</xdr:colOff>
      <xdr:row>4</xdr:row>
      <xdr:rowOff>55562</xdr:rowOff>
    </xdr:from>
    <xdr:to>
      <xdr:col>20</xdr:col>
      <xdr:colOff>129238</xdr:colOff>
      <xdr:row>20</xdr:row>
      <xdr:rowOff>14860</xdr:rowOff>
    </xdr:to>
    <xdr:graphicFrame macro="">
      <xdr:nvGraphicFramePr>
        <xdr:cNvPr id="4" name="Chart 3">
          <a:extLst>
            <a:ext uri="{FF2B5EF4-FFF2-40B4-BE49-F238E27FC236}">
              <a16:creationId xmlns:a16="http://schemas.microsoft.com/office/drawing/2014/main" id="{B579E8B6-55D0-42CD-9FAE-BB6F8E888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0.26682</cdr:x>
      <cdr:y>0.0446</cdr:y>
    </cdr:from>
    <cdr:to>
      <cdr:x>0.27955</cdr:x>
      <cdr:y>0.0736</cdr:y>
    </cdr:to>
    <cdr:sp macro="" textlink="">
      <cdr:nvSpPr>
        <cdr:cNvPr id="14" name="xlamShapesMarker">
          <a:extLst xmlns:a="http://schemas.openxmlformats.org/drawingml/2006/main">
            <a:ext uri="{FF2B5EF4-FFF2-40B4-BE49-F238E27FC236}">
              <a16:creationId xmlns:a16="http://schemas.microsoft.com/office/drawing/2014/main" id="{5740462B-D448-4FCF-ADD7-B14FED6AC5DE}"/>
            </a:ext>
          </a:extLst>
        </cdr:cNvPr>
        <cdr:cNvSpPr/>
      </cdr:nvSpPr>
      <cdr:spPr>
        <a:xfrm xmlns:a="http://schemas.openxmlformats.org/drawingml/2006/main">
          <a:off x="1550018"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0.29598</cdr:x>
      <cdr:y>0.04574</cdr:y>
    </cdr:from>
    <cdr:to>
      <cdr:x>0.32077</cdr:x>
      <cdr:y>0.07397</cdr:y>
    </cdr:to>
    <cdr:sp macro="" textlink="">
      <cdr:nvSpPr>
        <cdr:cNvPr id="15" name="xlamShapesMarker">
          <a:extLst xmlns:a="http://schemas.openxmlformats.org/drawingml/2006/main">
            <a:ext uri="{FF2B5EF4-FFF2-40B4-BE49-F238E27FC236}">
              <a16:creationId xmlns:a16="http://schemas.microsoft.com/office/drawing/2014/main" id="{40DB06DE-A8BA-4EAF-96E8-2443509A4707}"/>
            </a:ext>
          </a:extLst>
        </cdr:cNvPr>
        <cdr:cNvSpPr/>
      </cdr:nvSpPr>
      <cdr:spPr>
        <a:xfrm xmlns:a="http://schemas.openxmlformats.org/drawingml/2006/main">
          <a:off x="1647569" y="114308"/>
          <a:ext cx="137992" cy="70555"/>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0.62341</cdr:x>
      <cdr:y>0.0446</cdr:y>
    </cdr:from>
    <cdr:to>
      <cdr:x>0.63614</cdr:x>
      <cdr:y>0.0736</cdr:y>
    </cdr:to>
    <cdr:sp macro="" textlink="">
      <cdr:nvSpPr>
        <cdr:cNvPr id="16" name="xlamShapesMarker">
          <a:extLst xmlns:a="http://schemas.openxmlformats.org/drawingml/2006/main">
            <a:ext uri="{FF2B5EF4-FFF2-40B4-BE49-F238E27FC236}">
              <a16:creationId xmlns:a16="http://schemas.microsoft.com/office/drawing/2014/main" id="{FD0B3D4C-8AA2-4B7E-9A01-E3228055E570}"/>
            </a:ext>
          </a:extLst>
        </cdr:cNvPr>
        <cdr:cNvSpPr/>
      </cdr:nvSpPr>
      <cdr:spPr>
        <a:xfrm xmlns:a="http://schemas.openxmlformats.org/drawingml/2006/main">
          <a:off x="3621565"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0.63401</cdr:x>
      <cdr:y>0.04574</cdr:y>
    </cdr:from>
    <cdr:to>
      <cdr:x>0.6588</cdr:x>
      <cdr:y>0.07397</cdr:y>
    </cdr:to>
    <cdr:sp macro="" textlink="">
      <cdr:nvSpPr>
        <cdr:cNvPr id="17" name="xlamShapesMarker">
          <a:extLst xmlns:a="http://schemas.openxmlformats.org/drawingml/2006/main">
            <a:ext uri="{FF2B5EF4-FFF2-40B4-BE49-F238E27FC236}">
              <a16:creationId xmlns:a16="http://schemas.microsoft.com/office/drawing/2014/main" id="{71223136-17EC-4681-ADDE-011C4A1702A5}"/>
            </a:ext>
          </a:extLst>
        </cdr:cNvPr>
        <cdr:cNvSpPr/>
      </cdr:nvSpPr>
      <cdr:spPr>
        <a:xfrm xmlns:a="http://schemas.openxmlformats.org/drawingml/2006/main">
          <a:off x="3529179" y="114307"/>
          <a:ext cx="137992" cy="70555"/>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c:userShapes xmlns:c="http://schemas.openxmlformats.org/drawingml/2006/chart">
  <cdr:relSizeAnchor xmlns:cdr="http://schemas.openxmlformats.org/drawingml/2006/chartDrawing">
    <cdr:from>
      <cdr:x>0.26682</cdr:x>
      <cdr:y>0.0446</cdr:y>
    </cdr:from>
    <cdr:to>
      <cdr:x>0.27955</cdr:x>
      <cdr:y>0.0736</cdr:y>
    </cdr:to>
    <cdr:sp macro="" textlink="">
      <cdr:nvSpPr>
        <cdr:cNvPr id="14" name="xlamShapesMarker">
          <a:extLst xmlns:a="http://schemas.openxmlformats.org/drawingml/2006/main">
            <a:ext uri="{FF2B5EF4-FFF2-40B4-BE49-F238E27FC236}">
              <a16:creationId xmlns:a16="http://schemas.microsoft.com/office/drawing/2014/main" id="{5740462B-D448-4FCF-ADD7-B14FED6AC5DE}"/>
            </a:ext>
          </a:extLst>
        </cdr:cNvPr>
        <cdr:cNvSpPr/>
      </cdr:nvSpPr>
      <cdr:spPr>
        <a:xfrm xmlns:a="http://schemas.openxmlformats.org/drawingml/2006/main">
          <a:off x="1550018"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0.28742</cdr:x>
      <cdr:y>0.04574</cdr:y>
    </cdr:from>
    <cdr:to>
      <cdr:x>0.31221</cdr:x>
      <cdr:y>0.07397</cdr:y>
    </cdr:to>
    <cdr:sp macro="" textlink="">
      <cdr:nvSpPr>
        <cdr:cNvPr id="15" name="xlamShapesMarker">
          <a:extLst xmlns:a="http://schemas.openxmlformats.org/drawingml/2006/main">
            <a:ext uri="{FF2B5EF4-FFF2-40B4-BE49-F238E27FC236}">
              <a16:creationId xmlns:a16="http://schemas.microsoft.com/office/drawing/2014/main" id="{40DB06DE-A8BA-4EAF-96E8-2443509A4707}"/>
            </a:ext>
          </a:extLst>
        </cdr:cNvPr>
        <cdr:cNvSpPr/>
      </cdr:nvSpPr>
      <cdr:spPr>
        <a:xfrm xmlns:a="http://schemas.openxmlformats.org/drawingml/2006/main">
          <a:off x="1599927" y="114317"/>
          <a:ext cx="137991" cy="70555"/>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0.62341</cdr:x>
      <cdr:y>0.0446</cdr:y>
    </cdr:from>
    <cdr:to>
      <cdr:x>0.63614</cdr:x>
      <cdr:y>0.0736</cdr:y>
    </cdr:to>
    <cdr:sp macro="" textlink="">
      <cdr:nvSpPr>
        <cdr:cNvPr id="16" name="xlamShapesMarker">
          <a:extLst xmlns:a="http://schemas.openxmlformats.org/drawingml/2006/main">
            <a:ext uri="{FF2B5EF4-FFF2-40B4-BE49-F238E27FC236}">
              <a16:creationId xmlns:a16="http://schemas.microsoft.com/office/drawing/2014/main" id="{FD0B3D4C-8AA2-4B7E-9A01-E3228055E570}"/>
            </a:ext>
          </a:extLst>
        </cdr:cNvPr>
        <cdr:cNvSpPr/>
      </cdr:nvSpPr>
      <cdr:spPr>
        <a:xfrm xmlns:a="http://schemas.openxmlformats.org/drawingml/2006/main">
          <a:off x="3621565"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0.62973</cdr:x>
      <cdr:y>0.04574</cdr:y>
    </cdr:from>
    <cdr:to>
      <cdr:x>0.65452</cdr:x>
      <cdr:y>0.07397</cdr:y>
    </cdr:to>
    <cdr:sp macro="" textlink="">
      <cdr:nvSpPr>
        <cdr:cNvPr id="17" name="xlamShapesMarker">
          <a:extLst xmlns:a="http://schemas.openxmlformats.org/drawingml/2006/main">
            <a:ext uri="{FF2B5EF4-FFF2-40B4-BE49-F238E27FC236}">
              <a16:creationId xmlns:a16="http://schemas.microsoft.com/office/drawing/2014/main" id="{71223136-17EC-4681-ADDE-011C4A1702A5}"/>
            </a:ext>
          </a:extLst>
        </cdr:cNvPr>
        <cdr:cNvSpPr/>
      </cdr:nvSpPr>
      <cdr:spPr>
        <a:xfrm xmlns:a="http://schemas.openxmlformats.org/drawingml/2006/main">
          <a:off x="3505357" y="114318"/>
          <a:ext cx="137991" cy="70555"/>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114302</xdr:colOff>
      <xdr:row>4</xdr:row>
      <xdr:rowOff>66676</xdr:rowOff>
    </xdr:from>
    <xdr:to>
      <xdr:col>9</xdr:col>
      <xdr:colOff>180040</xdr:colOff>
      <xdr:row>20</xdr:row>
      <xdr:rowOff>25974</xdr:rowOff>
    </xdr:to>
    <xdr:graphicFrame macro="">
      <xdr:nvGraphicFramePr>
        <xdr:cNvPr id="2" name="Chart 1">
          <a:extLst>
            <a:ext uri="{FF2B5EF4-FFF2-40B4-BE49-F238E27FC236}">
              <a16:creationId xmlns:a16="http://schemas.microsoft.com/office/drawing/2014/main" id="{1267AC60-AFC9-4A9D-88AF-030864F61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114302</xdr:colOff>
      <xdr:row>4</xdr:row>
      <xdr:rowOff>66676</xdr:rowOff>
    </xdr:from>
    <xdr:to>
      <xdr:col>21</xdr:col>
      <xdr:colOff>180040</xdr:colOff>
      <xdr:row>20</xdr:row>
      <xdr:rowOff>25974</xdr:rowOff>
    </xdr:to>
    <xdr:graphicFrame macro="">
      <xdr:nvGraphicFramePr>
        <xdr:cNvPr id="3" name="Chart 2">
          <a:extLst>
            <a:ext uri="{FF2B5EF4-FFF2-40B4-BE49-F238E27FC236}">
              <a16:creationId xmlns:a16="http://schemas.microsoft.com/office/drawing/2014/main" id="{8BDC9BC8-A0F4-4EA4-9B2F-525F71884B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114302</xdr:colOff>
      <xdr:row>4</xdr:row>
      <xdr:rowOff>31750</xdr:rowOff>
    </xdr:from>
    <xdr:to>
      <xdr:col>9</xdr:col>
      <xdr:colOff>180040</xdr:colOff>
      <xdr:row>19</xdr:row>
      <xdr:rowOff>25974</xdr:rowOff>
    </xdr:to>
    <xdr:graphicFrame macro="">
      <xdr:nvGraphicFramePr>
        <xdr:cNvPr id="2" name="Chart 1">
          <a:extLst>
            <a:ext uri="{FF2B5EF4-FFF2-40B4-BE49-F238E27FC236}">
              <a16:creationId xmlns:a16="http://schemas.microsoft.com/office/drawing/2014/main" id="{8B25CCC6-0AFF-4F0E-971C-06093A240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114302</xdr:colOff>
      <xdr:row>4</xdr:row>
      <xdr:rowOff>31750</xdr:rowOff>
    </xdr:from>
    <xdr:to>
      <xdr:col>21</xdr:col>
      <xdr:colOff>180040</xdr:colOff>
      <xdr:row>19</xdr:row>
      <xdr:rowOff>25974</xdr:rowOff>
    </xdr:to>
    <xdr:graphicFrame macro="">
      <xdr:nvGraphicFramePr>
        <xdr:cNvPr id="3" name="Chart 2">
          <a:extLst>
            <a:ext uri="{FF2B5EF4-FFF2-40B4-BE49-F238E27FC236}">
              <a16:creationId xmlns:a16="http://schemas.microsoft.com/office/drawing/2014/main" id="{C3062218-6015-459F-AAD6-F873FAC84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EMP\OutputContri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isa.oecd.org/NWB/POpul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pplic\APW94\SOPTABLE\ANNEXE\Restruct\ANXA01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usstats.abs.gov.au/Ausstats/subscriber.nsf/0/D15AA24359739174CA25749B00176F62/$File/3105065001ds0005_2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Growth\GrowthDo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R1\Chapuis_C$\Growth\WP24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APW94/SOPTABLE/ANNEXE/Restruct/ANXA0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in.oecd.org\sdataELS\Applic\EMO2011CRISIS3\Data\Quarterly%20Labour%20Force%20data\G20\G20-Statistical%20Note%20(Feb%202012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ApplNT\Estat-F3\Documents%20and%20Settings\kubitar\Local%20Settings\Temp\Kopie%20von%202003_Essoss-Fragebog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MP\RECEIVE\de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isa.oecd.org/applic/uoe/ind2002/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in.oecd.org\sdataELS\APPLIC\SID\EDUCAT\EAG\IND\1997\DATA\ENGLISH\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5.1"/>
      <sheetName val="Table 5.2"/>
      <sheetName val="Table 5.3"/>
      <sheetName val="Table 5.4"/>
      <sheetName val="Table 5.5"/>
      <sheetName val="Table 5.6"/>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5o"/>
      <sheetName val="Fig6o"/>
      <sheetName val="Fig12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Sheet8"/>
      <sheetName val="Sheet10"/>
      <sheetName val="Sheet1"/>
      <sheetName val="Sheet22"/>
      <sheetName val="Sheet2"/>
      <sheetName val="Sheet3"/>
      <sheetName val="FAME Persistence"/>
      <sheetName val="%US"/>
      <sheetName val="......"/>
      <sheetName val="Table1"/>
      <sheetName val="estimatedTfp"/>
      <sheetName val="estimatedTfp_nt"/>
      <sheetName val="estimatedTfp_hrs"/>
      <sheetName val="tfp_all2"/>
      <sheetName val="Fig1(data) GdpvHp"/>
      <sheetName val="Fig2-3(data) GdpvHp_Pop"/>
      <sheetName val="Fig6(data)"/>
      <sheetName val="Fig5-6(data)GdpbvHp_Pop"/>
      <sheetName val="Fig7-8(data)GdpvHp_EtHp"/>
      <sheetName val="Fig11-12(data)"/>
      <sheetName val="Fig15(data)"/>
      <sheetName val="Fig2o"/>
      <sheetName val="Fig9o"/>
      <sheetName val="Fig10o"/>
      <sheetName val="Fig13o"/>
      <sheetName val="AnnexTab2"/>
      <sheetName val="GdpvHpTab"/>
      <sheetName val="GdpbvHp Tab"/>
      <sheetName val="GdpvHp_Pop Tab"/>
      <sheetName val="GdpbvHp_Pop Tab"/>
      <sheetName val="GdpvHp_EtHp Tab"/>
      <sheetName val="GdpbvHp_EtbHp Tab"/>
      <sheetName val="TableTfp_nt"/>
      <sheetName val="Test"/>
      <sheetName val="Test1"/>
      <sheetName val="TableTfp_hrs"/>
      <sheetName val="Fig2(data) GdpbvHp"/>
      <sheetName val="Fig9-10(data) GdpbvHp_EtbHp"/>
      <sheetName val="Fig13-14(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N4">
            <v>73.684210526315795</v>
          </cell>
          <cell r="O4">
            <v>0.71602343254590917</v>
          </cell>
        </row>
        <row r="5">
          <cell r="N5">
            <v>42.424242424242401</v>
          </cell>
          <cell r="O5">
            <v>0.2817107092925264</v>
          </cell>
        </row>
        <row r="6">
          <cell r="N6">
            <v>45.408805031240497</v>
          </cell>
          <cell r="O6">
            <v>-0.31152213376224314</v>
          </cell>
        </row>
        <row r="7">
          <cell r="N7">
            <v>59.7222222222222</v>
          </cell>
          <cell r="O7">
            <v>-0.10413642830731096</v>
          </cell>
        </row>
        <row r="8">
          <cell r="N8">
            <v>59.401709401709397</v>
          </cell>
          <cell r="O8">
            <v>0.6577664481432377</v>
          </cell>
        </row>
        <row r="9">
          <cell r="N9">
            <v>19.713261648457799</v>
          </cell>
          <cell r="O9">
            <v>-1.2127335314632282</v>
          </cell>
        </row>
        <row r="10">
          <cell r="N10">
            <v>36.842105263157897</v>
          </cell>
          <cell r="O10">
            <v>0.19279380449608308</v>
          </cell>
        </row>
        <row r="11">
          <cell r="N11">
            <v>39.393939393939398</v>
          </cell>
          <cell r="O11">
            <v>-0.36488141804855712</v>
          </cell>
        </row>
        <row r="12">
          <cell r="N12">
            <v>66.292753621473096</v>
          </cell>
          <cell r="O12">
            <v>-1.2221339959118005</v>
          </cell>
        </row>
        <row r="13">
          <cell r="N13">
            <v>47.887323943661997</v>
          </cell>
          <cell r="O13">
            <v>8.1576719249087937E-2</v>
          </cell>
        </row>
        <row r="14">
          <cell r="N14">
            <v>20</v>
          </cell>
          <cell r="O14">
            <v>-0.26951330260109874</v>
          </cell>
        </row>
        <row r="15">
          <cell r="N15">
            <v>61.1979166666667</v>
          </cell>
          <cell r="O15">
            <v>-0.6820197722253285</v>
          </cell>
        </row>
        <row r="16">
          <cell r="N16">
            <v>16.875</v>
          </cell>
          <cell r="O16">
            <v>0.58228190848959027</v>
          </cell>
        </row>
        <row r="17">
          <cell r="N17">
            <v>87.124463519313295</v>
          </cell>
          <cell r="O17">
            <v>-0.77050056900731523</v>
          </cell>
        </row>
        <row r="18">
          <cell r="N18">
            <v>35.037878787878803</v>
          </cell>
          <cell r="O18">
            <v>-1.7555223284285493</v>
          </cell>
        </row>
        <row r="19">
          <cell r="N19">
            <v>26.016260162601601</v>
          </cell>
          <cell r="O19">
            <v>0.58020202777853136</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 val="Data C_C2.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1."/>
      <sheetName val="Figure 0."/>
      <sheetName val="Figure 1."/>
      <sheetName val="Figure 2."/>
      <sheetName val="Figure 3."/>
      <sheetName val="Figure 4."/>
      <sheetName val="Figure 5."/>
      <sheetName val="old Figure 12. (ILO)"/>
      <sheetName val="old Figure 12."/>
      <sheetName val="OECD CPI "/>
      <sheetName val="Figure xx"/>
      <sheetName val="Figure 6."/>
      <sheetName val="Annex"/>
      <sheetName val="Table A.0."/>
      <sheetName val="Table A.1."/>
      <sheetName val="Table A.2."/>
      <sheetName val="Table A.3."/>
      <sheetName val="Table A.4."/>
      <sheetName val="Table A.5."/>
      <sheetName val="End"/>
      <sheetName val="ECO data"/>
    </sheetNames>
    <sheetDataSet>
      <sheetData sheetId="0"/>
      <sheetData sheetId="1"/>
      <sheetData sheetId="2"/>
      <sheetData sheetId="3"/>
      <sheetData sheetId="4"/>
      <sheetData sheetId="5"/>
      <sheetData sheetId="6">
        <row r="61">
          <cell r="D61" t="str">
            <v>2008 Q1</v>
          </cell>
          <cell r="E61" t="str">
            <v>2011 Q1</v>
          </cell>
        </row>
        <row r="62">
          <cell r="B62" t="str">
            <v>Argentina</v>
          </cell>
          <cell r="C62" t="str">
            <v>Youth</v>
          </cell>
          <cell r="D62">
            <v>16.529747</v>
          </cell>
          <cell r="E62">
            <v>19.014088000000001</v>
          </cell>
        </row>
        <row r="63">
          <cell r="B63" t="str">
            <v>Australia</v>
          </cell>
          <cell r="C63" t="str">
            <v>Youth</v>
          </cell>
          <cell r="D63">
            <v>8.583812</v>
          </cell>
          <cell r="E63">
            <v>11.556018999999999</v>
          </cell>
        </row>
        <row r="64">
          <cell r="B64" t="str">
            <v>Brazil</v>
          </cell>
          <cell r="C64" t="str">
            <v>Youth</v>
          </cell>
          <cell r="D64">
            <v>20.03903</v>
          </cell>
          <cell r="E64">
            <v>15.308234000000001</v>
          </cell>
        </row>
        <row r="65">
          <cell r="B65" t="str">
            <v>Canada</v>
          </cell>
          <cell r="C65" t="str">
            <v>Youth</v>
          </cell>
          <cell r="D65">
            <v>11.293189999999999</v>
          </cell>
          <cell r="E65">
            <v>14.378501999999999</v>
          </cell>
        </row>
        <row r="66">
          <cell r="B66" t="str">
            <v>European Union</v>
          </cell>
          <cell r="C66" t="str">
            <v>Youth</v>
          </cell>
          <cell r="D66">
            <v>15.066577000000001</v>
          </cell>
          <cell r="E66">
            <v>21.033391999999999</v>
          </cell>
        </row>
        <row r="67">
          <cell r="B67" t="str">
            <v>France</v>
          </cell>
          <cell r="C67" t="str">
            <v>Youth</v>
          </cell>
          <cell r="D67">
            <v>18.033425999999999</v>
          </cell>
          <cell r="E67">
            <v>23.433534999999999</v>
          </cell>
        </row>
        <row r="68">
          <cell r="B68" t="str">
            <v>Germany</v>
          </cell>
          <cell r="C68" t="str">
            <v>Youth</v>
          </cell>
          <cell r="D68">
            <v>11.033659999999999</v>
          </cell>
          <cell r="E68">
            <v>8.9334559999999996</v>
          </cell>
        </row>
        <row r="69">
          <cell r="B69" t="str">
            <v>Indonesia</v>
          </cell>
          <cell r="C69" t="str">
            <v>Youth</v>
          </cell>
          <cell r="D69">
            <v>25.141705000000002</v>
          </cell>
          <cell r="E69">
            <v>21.447548000000001</v>
          </cell>
        </row>
        <row r="70">
          <cell r="B70" t="str">
            <v>Italy</v>
          </cell>
          <cell r="C70" t="str">
            <v>Youth</v>
          </cell>
          <cell r="D70">
            <v>20.798717</v>
          </cell>
          <cell r="E70">
            <v>28.562822000000001</v>
          </cell>
        </row>
        <row r="71">
          <cell r="B71" t="str">
            <v>Japan</v>
          </cell>
          <cell r="C71" t="str">
            <v>Youth</v>
          </cell>
          <cell r="D71">
            <v>6.9560380000000004</v>
          </cell>
          <cell r="E71">
            <v>8.8694559999999996</v>
          </cell>
        </row>
        <row r="72">
          <cell r="B72" t="str">
            <v>Korea, Republic of</v>
          </cell>
          <cell r="C72" t="str">
            <v>Youth</v>
          </cell>
          <cell r="D72">
            <v>8.5730360000000001</v>
          </cell>
          <cell r="E72">
            <v>10.346112</v>
          </cell>
        </row>
        <row r="73">
          <cell r="B73" t="str">
            <v>Mexico</v>
          </cell>
          <cell r="C73" t="str">
            <v>Youth</v>
          </cell>
          <cell r="D73">
            <v>7.8925020000000004</v>
          </cell>
          <cell r="E73">
            <v>9.7208590000000008</v>
          </cell>
        </row>
        <row r="74">
          <cell r="B74" t="str">
            <v>Russian Fed.</v>
          </cell>
          <cell r="C74" t="str">
            <v>Youth</v>
          </cell>
          <cell r="D74">
            <v>15.4</v>
          </cell>
          <cell r="E74">
            <v>17</v>
          </cell>
        </row>
        <row r="75">
          <cell r="B75" t="str">
            <v>Saudi Arabia</v>
          </cell>
          <cell r="C75" t="str">
            <v>Youth</v>
          </cell>
          <cell r="D75">
            <v>30.474685103487399</v>
          </cell>
          <cell r="E75">
            <v>29.949906189504304</v>
          </cell>
        </row>
        <row r="76">
          <cell r="B76" t="str">
            <v>South Africa</v>
          </cell>
          <cell r="C76" t="str">
            <v>Youth</v>
          </cell>
          <cell r="D76">
            <v>46.099432999999998</v>
          </cell>
          <cell r="E76">
            <v>49.721895000000004</v>
          </cell>
        </row>
        <row r="77">
          <cell r="B77" t="str">
            <v>Spain</v>
          </cell>
          <cell r="C77" t="str">
            <v>Youth</v>
          </cell>
          <cell r="D77">
            <v>20.798335999999999</v>
          </cell>
          <cell r="E77">
            <v>44.166012000000002</v>
          </cell>
        </row>
        <row r="78">
          <cell r="B78" t="str">
            <v>Turkey</v>
          </cell>
          <cell r="C78" t="str">
            <v>Youth</v>
          </cell>
          <cell r="D78">
            <v>17.10144</v>
          </cell>
          <cell r="E78">
            <v>17.262753</v>
          </cell>
        </row>
        <row r="79">
          <cell r="B79" t="str">
            <v>United Kingdom</v>
          </cell>
          <cell r="C79" t="str">
            <v>Youth</v>
          </cell>
          <cell r="D79">
            <v>13.79973</v>
          </cell>
          <cell r="E79">
            <v>19.934338</v>
          </cell>
        </row>
        <row r="80">
          <cell r="B80" t="str">
            <v>United States</v>
          </cell>
          <cell r="C80" t="str">
            <v>Youth</v>
          </cell>
          <cell r="D80">
            <v>11.496119999999999</v>
          </cell>
          <cell r="E80">
            <v>17.775490000000001</v>
          </cell>
        </row>
        <row r="81">
          <cell r="B81" t="str">
            <v>Argentina</v>
          </cell>
          <cell r="C81" t="str">
            <v>Adults</v>
          </cell>
          <cell r="D81">
            <v>5.699249</v>
          </cell>
          <cell r="E81">
            <v>5.1406939999999999</v>
          </cell>
        </row>
        <row r="82">
          <cell r="B82" t="str">
            <v>Australia</v>
          </cell>
          <cell r="C82" t="str">
            <v>Adults</v>
          </cell>
          <cell r="D82">
            <v>3.0274109999999999</v>
          </cell>
          <cell r="E82">
            <v>3.554252</v>
          </cell>
        </row>
        <row r="83">
          <cell r="B83" t="str">
            <v>Brazil</v>
          </cell>
          <cell r="C83" t="str">
            <v>Adults</v>
          </cell>
          <cell r="D83">
            <v>5.6215270000000004</v>
          </cell>
          <cell r="E83">
            <v>4.3818989999999998</v>
          </cell>
        </row>
        <row r="84">
          <cell r="B84" t="str">
            <v>Canada</v>
          </cell>
          <cell r="C84" t="str">
            <v>Adults</v>
          </cell>
          <cell r="D84">
            <v>4.9201769999999998</v>
          </cell>
          <cell r="E84">
            <v>6.5259109999999998</v>
          </cell>
        </row>
        <row r="85">
          <cell r="B85" t="str">
            <v>European Union</v>
          </cell>
          <cell r="C85" t="str">
            <v>Adults</v>
          </cell>
          <cell r="D85">
            <v>5.7665480000000002</v>
          </cell>
          <cell r="E85">
            <v>8.1332380000000004</v>
          </cell>
        </row>
        <row r="86">
          <cell r="B86" t="str">
            <v>France</v>
          </cell>
          <cell r="C86" t="str">
            <v>Adults</v>
          </cell>
          <cell r="D86">
            <v>6.3664180000000004</v>
          </cell>
          <cell r="E86">
            <v>8.1999999999999993</v>
          </cell>
        </row>
        <row r="87">
          <cell r="B87" t="str">
            <v>Germany</v>
          </cell>
          <cell r="C87" t="str">
            <v>Adults</v>
          </cell>
          <cell r="D87">
            <v>7.5001009999999999</v>
          </cell>
          <cell r="E87">
            <v>6.0334339999999997</v>
          </cell>
        </row>
        <row r="88">
          <cell r="B88" t="str">
            <v>Indonesia</v>
          </cell>
          <cell r="C88" t="str">
            <v>Adults</v>
          </cell>
          <cell r="D88">
            <v>4.9767409999999996</v>
          </cell>
          <cell r="E88">
            <v>4.1472129999999998</v>
          </cell>
        </row>
        <row r="89">
          <cell r="B89" t="str">
            <v>Italy</v>
          </cell>
          <cell r="C89" t="str">
            <v>Adults</v>
          </cell>
          <cell r="D89">
            <v>5.3</v>
          </cell>
          <cell r="E89">
            <v>6.7</v>
          </cell>
        </row>
        <row r="90">
          <cell r="B90" t="str">
            <v>Japan</v>
          </cell>
          <cell r="C90" t="str">
            <v>Adults</v>
          </cell>
          <cell r="D90">
            <v>3.621753</v>
          </cell>
          <cell r="E90">
            <v>4.3385769999999999</v>
          </cell>
        </row>
        <row r="91">
          <cell r="B91" t="str">
            <v>Korea, Republic of</v>
          </cell>
          <cell r="C91" t="str">
            <v>Adults</v>
          </cell>
          <cell r="D91">
            <v>2.6669580000000002</v>
          </cell>
          <cell r="E91">
            <v>3.420058</v>
          </cell>
        </row>
        <row r="92">
          <cell r="B92" t="str">
            <v>Mexico</v>
          </cell>
          <cell r="C92" t="str">
            <v>Adults</v>
          </cell>
          <cell r="D92">
            <v>2.914202</v>
          </cell>
          <cell r="E92">
            <v>4.0537089999999996</v>
          </cell>
        </row>
        <row r="93">
          <cell r="B93" t="str">
            <v>Russian Fed.</v>
          </cell>
          <cell r="C93" t="str">
            <v>Adults</v>
          </cell>
        </row>
        <row r="94">
          <cell r="B94" t="str">
            <v>Saudi Arabia</v>
          </cell>
          <cell r="C94" t="str">
            <v>Adults</v>
          </cell>
          <cell r="D94">
            <v>2.7102200458022576</v>
          </cell>
          <cell r="E94">
            <v>3.1888261955790127</v>
          </cell>
        </row>
        <row r="95">
          <cell r="B95" t="str">
            <v>South Africa</v>
          </cell>
          <cell r="C95" t="str">
            <v>Adults</v>
          </cell>
          <cell r="D95">
            <v>18.675391999999999</v>
          </cell>
          <cell r="E95">
            <v>20.511364</v>
          </cell>
        </row>
        <row r="96">
          <cell r="B96" t="str">
            <v>Spain</v>
          </cell>
          <cell r="C96" t="str">
            <v>Adults</v>
          </cell>
          <cell r="D96">
            <v>7.867165</v>
          </cell>
          <cell r="E96">
            <v>18.366734000000001</v>
          </cell>
        </row>
        <row r="97">
          <cell r="B97" t="str">
            <v>Turkey</v>
          </cell>
          <cell r="C97" t="str">
            <v>Adults</v>
          </cell>
          <cell r="D97">
            <v>7.1668779999999996</v>
          </cell>
          <cell r="E97">
            <v>7.6329029999999998</v>
          </cell>
        </row>
        <row r="98">
          <cell r="B98" t="str">
            <v>United Kingdom</v>
          </cell>
          <cell r="C98" t="str">
            <v>Adults</v>
          </cell>
          <cell r="D98">
            <v>3.5331250000000001</v>
          </cell>
          <cell r="E98">
            <v>5.6</v>
          </cell>
        </row>
        <row r="99">
          <cell r="B99" t="str">
            <v>United States</v>
          </cell>
          <cell r="C99" t="str">
            <v>Adults</v>
          </cell>
          <cell r="D99">
            <v>3.8670779999999998</v>
          </cell>
          <cell r="E99">
            <v>7.5264100000000003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tschland"/>
      <sheetName val="Alte Bundesländer"/>
      <sheetName val="Neue Bundesländer"/>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 val="E2.XLS"/>
    </sheetNames>
    <definedNames>
      <definedName name="Country_Mean"/>
    </defined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ecd.org/fr/social/depenses.htm" TargetMode="External"/><Relationship Id="rId1" Type="http://schemas.openxmlformats.org/officeDocument/2006/relationships/hyperlink" Target="http://www.oecd.org/social/expenditure.ht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2.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22FF-FB84-43BC-AB02-90003DFBEC4E}">
  <sheetPr>
    <tabColor rgb="FFFF6600"/>
    <pageSetUpPr fitToPage="1"/>
  </sheetPr>
  <dimension ref="A2:C37"/>
  <sheetViews>
    <sheetView showGridLines="0" tabSelected="1" zoomScale="85" zoomScaleNormal="85" workbookViewId="0">
      <pane ySplit="14" topLeftCell="A15" activePane="bottomLeft" state="frozen"/>
      <selection activeCell="A13" sqref="A13"/>
      <selection pane="bottomLeft" sqref="A1:C37"/>
    </sheetView>
  </sheetViews>
  <sheetFormatPr defaultColWidth="10.28515625" defaultRowHeight="12.75" x14ac:dyDescent="0.2"/>
  <cols>
    <col min="1" max="1" width="106.42578125" style="33" customWidth="1"/>
    <col min="2" max="2" width="4" style="12" customWidth="1"/>
    <col min="3" max="3" width="121.140625" style="12" customWidth="1"/>
    <col min="4" max="16384" width="10.28515625" style="12"/>
  </cols>
  <sheetData>
    <row r="2" spans="1:3" x14ac:dyDescent="0.2">
      <c r="A2" s="36"/>
      <c r="C2" s="36"/>
    </row>
    <row r="3" spans="1:3" x14ac:dyDescent="0.2">
      <c r="A3" s="36"/>
      <c r="C3" s="36"/>
    </row>
    <row r="13" spans="1:3" ht="38.25" customHeight="1" x14ac:dyDescent="0.2">
      <c r="A13" s="13" t="s">
        <v>197</v>
      </c>
      <c r="C13" s="13" t="s">
        <v>198</v>
      </c>
    </row>
    <row r="14" spans="1:3" ht="32.25" customHeight="1" x14ac:dyDescent="0.2">
      <c r="A14" s="14" t="s">
        <v>193</v>
      </c>
      <c r="C14" s="14" t="s">
        <v>194</v>
      </c>
    </row>
    <row r="15" spans="1:3" x14ac:dyDescent="0.2">
      <c r="A15" s="15"/>
    </row>
    <row r="16" spans="1:3" x14ac:dyDescent="0.2">
      <c r="A16" s="16" t="str">
        <f>Figure1!A3</f>
        <v>Figure 1. Private social spending is largest in the Netherlands, Switzerland and the United States</v>
      </c>
      <c r="C16" s="17" t="str">
        <f>Figure1!$L$3</f>
        <v>Graphique 1. Les dépenses sociales privées sont les plus importantes aux États-Unis, aux Pays-Bas, et en Suisse</v>
      </c>
    </row>
    <row r="17" spans="1:3" x14ac:dyDescent="0.2">
      <c r="A17" s="15" t="str">
        <f>Figure1!A4</f>
        <v>Private social expenditure by type as % GDP in 2019</v>
      </c>
      <c r="C17" s="18" t="str">
        <f>Figure1!$L$4</f>
        <v>Dépenses sociales privées selon le type en % du PIB en 2019</v>
      </c>
    </row>
    <row r="18" spans="1:3" x14ac:dyDescent="0.2">
      <c r="A18" s="15"/>
    </row>
    <row r="19" spans="1:3" x14ac:dyDescent="0.2">
      <c r="A19" s="16" t="str">
        <f>Figure2!A3</f>
        <v>Figure 2. The claw-back of benefits payment through taxation is considerable in Nordic countries</v>
      </c>
      <c r="C19" s="17" t="str">
        <f>Figure2!L3</f>
        <v>Graphique 2. La récupération des prestations par l'impôt est considérable dans les pays nordiques</v>
      </c>
    </row>
    <row r="20" spans="1:3" x14ac:dyDescent="0.2">
      <c r="A20" s="19" t="str">
        <f>Figure2!A4</f>
        <v>Direct and indirect taxes paid by recipients of public/private benefits, % GDP in 2019</v>
      </c>
      <c r="C20" s="20" t="str">
        <f>Figure2!L4</f>
        <v>Impôts directs et indirects payés par les bénéficiaires de prestations publiques/privées, en % du PIB en 2019</v>
      </c>
    </row>
    <row r="21" spans="1:3" x14ac:dyDescent="0.2">
      <c r="A21" s="19"/>
    </row>
    <row r="22" spans="1:3" ht="18.75" customHeight="1" x14ac:dyDescent="0.2">
      <c r="A22" s="21" t="str">
        <f>Figure3!A3</f>
        <v>Figure 3. Germany and the United States make extensive use of the tax system to deliver and incentivise social support</v>
      </c>
      <c r="B22" s="22"/>
      <c r="C22" s="23" t="str">
        <f>Figure3!M3</f>
        <v>Graphique 3. L'Allemagne et les États-Unis ont largement recours au système fiscal pour fournir et encourager l'aide sociale</v>
      </c>
    </row>
    <row r="23" spans="1:3" ht="22.5" customHeight="1" x14ac:dyDescent="0.2">
      <c r="A23" s="24" t="str">
        <f>Figure3!A4</f>
        <v>Revenue foregone on Tax breaks with a social purpose (excluding TBSPs to pensions), 
as % GDP in 2019</v>
      </c>
      <c r="C23" s="25" t="str">
        <f>Figure3!M4</f>
        <v>Abandon de recettes sur les allègements fiscaux à caractère social (à l'exclusion des AFCS aux pensions), 
en % du PIB en 2019</v>
      </c>
    </row>
    <row r="24" spans="1:3" ht="15.75" x14ac:dyDescent="0.25">
      <c r="A24" s="26"/>
      <c r="C24" s="27"/>
    </row>
    <row r="25" spans="1:3" ht="24" customHeight="1" x14ac:dyDescent="0.2">
      <c r="A25" s="21" t="str">
        <f>Figure4!A3</f>
        <v>Figure 4. The impact of the tax system on social protection is important in many countries but nowhere more so than in Denmark</v>
      </c>
      <c r="C25" s="23" t="str">
        <f>Figure4!M3</f>
        <v>Graphique 4. L'impact du système fiscal sur la protection sociale est important dans de nombreux pays, mais nulle part ailleurs autant qu'au Danemark</v>
      </c>
    </row>
    <row r="26" spans="1:3" ht="22.5" x14ac:dyDescent="0.2">
      <c r="A26" s="24" t="str">
        <f>Figure4!A4</f>
        <v>Net Tax effect  as % GDP in 2019</v>
      </c>
      <c r="C26" s="25" t="str">
        <f>Figure4!M4</f>
        <v>Effet fiscal net en % du PIB en 2019</v>
      </c>
    </row>
    <row r="27" spans="1:3" ht="15.75" x14ac:dyDescent="0.25">
      <c r="A27" s="26"/>
      <c r="C27" s="27"/>
    </row>
    <row r="28" spans="1:3" ht="25.5" x14ac:dyDescent="0.2">
      <c r="A28" s="35" t="str">
        <f>Figure5!A3</f>
        <v>Figure 5. After France, the United States is the biggest social spender when accounting for private social benefits and the impact of the tax system</v>
      </c>
      <c r="C28" s="23" t="str">
        <f>Figure5!L3</f>
        <v>Graphique 5. Après la France, les États-Unis reportent les plus grandes dépenses sociales si l'on tient compte des prestations sociales privées et de l'impact du système fiscal.</v>
      </c>
    </row>
    <row r="29" spans="1:3" x14ac:dyDescent="0.2">
      <c r="A29" s="24" t="str">
        <f>Figure5!A4</f>
        <v>From gross public to total net social spending, as % GDP in 2019</v>
      </c>
      <c r="C29" s="25" t="str">
        <f>Figure5!L4</f>
        <v>Des dépenses sociales publiques brutes aux dépenses sociales nettes totales, en % du PIB en 2019</v>
      </c>
    </row>
    <row r="30" spans="1:3" ht="15.75" x14ac:dyDescent="0.25">
      <c r="A30" s="26"/>
      <c r="C30" s="27"/>
    </row>
    <row r="31" spans="1:3" x14ac:dyDescent="0.2">
      <c r="A31" s="28"/>
      <c r="C31" s="20"/>
    </row>
    <row r="32" spans="1:3" x14ac:dyDescent="0.2">
      <c r="A32" s="29" t="s">
        <v>199</v>
      </c>
      <c r="C32" s="30" t="s">
        <v>200</v>
      </c>
    </row>
    <row r="33" spans="1:3" x14ac:dyDescent="0.2">
      <c r="A33" s="31"/>
      <c r="C33" s="32"/>
    </row>
    <row r="34" spans="1:3" ht="12.75" customHeight="1" x14ac:dyDescent="0.2">
      <c r="A34" s="37" t="s">
        <v>195</v>
      </c>
      <c r="C34" s="38" t="s">
        <v>196</v>
      </c>
    </row>
    <row r="35" spans="1:3" ht="12.75" customHeight="1" x14ac:dyDescent="0.2">
      <c r="A35" s="37"/>
      <c r="C35" s="39"/>
    </row>
    <row r="36" spans="1:3" ht="12.75" customHeight="1" x14ac:dyDescent="0.2">
      <c r="A36" s="37"/>
      <c r="C36" s="39"/>
    </row>
    <row r="37" spans="1:3" x14ac:dyDescent="0.2">
      <c r="C37" s="34"/>
    </row>
  </sheetData>
  <mergeCells count="4">
    <mergeCell ref="A2:A3"/>
    <mergeCell ref="C2:C3"/>
    <mergeCell ref="A34:A36"/>
    <mergeCell ref="C34:C36"/>
  </mergeCells>
  <hyperlinks>
    <hyperlink ref="A32" r:id="rId1" display="Source: OECD (2014), OECD Social Expenditure database,  (www.oecd.org/social/expenditure.htm)." xr:uid="{7679929E-2587-4E0C-A690-4A446D1DFAD9}"/>
    <hyperlink ref="A16" location="Figure1!A1" display="Figure1!A1" xr:uid="{A63A563E-D186-44E0-A22D-C26D94AD308E}"/>
    <hyperlink ref="A19" location="Figure2!A1" display="Figure2!A1" xr:uid="{D3BBFC00-1A07-422A-B0DF-0D295E85BB66}"/>
    <hyperlink ref="A22" location="Figure3!A1" display="Figure3!A1" xr:uid="{2F4F91DC-80D7-40DD-B09A-85EB3E840317}"/>
    <hyperlink ref="C32" r:id="rId2" display="Source: OCDE (2014), Base de données sur les dépenses sociales (SOCX), (www.oecd.org/fr/social/depenses.htm)" xr:uid="{AC9F356C-8536-4368-9C16-B9C11648BF3F}"/>
    <hyperlink ref="C16" location="Figure1!K1" display="Figure1!K1" xr:uid="{442FD894-EF38-4CE4-93FE-1ABF64DE0BBE}"/>
    <hyperlink ref="C19" location="Figure2!U1" display="Figure2!U1" xr:uid="{4CAD4888-705E-4832-A96C-09061A728096}"/>
    <hyperlink ref="C22" location="Figure3!A1" display="Figure3!A1" xr:uid="{4ECB1B5E-4DB6-407B-AA15-7EEA84EF1594}"/>
    <hyperlink ref="A25" location="Figure4!A1" display="Figure4!A1" xr:uid="{EC4FECEA-7B9D-4454-B7A7-8D4883F60504}"/>
    <hyperlink ref="C25" location="Figure4!A1" display="Figure4!A1" xr:uid="{079B2E93-339A-4FE2-A239-FAF051D21DC5}"/>
    <hyperlink ref="C28" location="Figure5!A1" display="Figure5!A1" xr:uid="{24A351D4-E98A-4839-823B-A744F5FC2AB5}"/>
    <hyperlink ref="A28" location="Figure5!A1" display="Figure5!A1" xr:uid="{6AADB146-28C1-4604-8EB7-64C99BEF069C}"/>
  </hyperlinks>
  <pageMargins left="0.70866141732283472" right="0.70866141732283472" top="0.74803149606299213" bottom="0.74803149606299213" header="0.31496062992125984" footer="0.31496062992125984"/>
  <pageSetup paperSize="9" scale="60" orientation="landscape" r:id="rId3"/>
  <headerFooter>
    <oddFooter>&amp;RSource: OECD (20169, &amp;"Arial,Regular"&amp;9OECD Social Expenditure database,  (www.oecd.org/social/expenditure.htm).</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E07D8-9A4C-4AF5-A1C6-8FAB7F2A441F}">
  <dimension ref="A3:U23"/>
  <sheetViews>
    <sheetView zoomScale="120" zoomScaleNormal="120" workbookViewId="0">
      <selection activeCell="A4" sqref="A4:J4"/>
    </sheetView>
  </sheetViews>
  <sheetFormatPr defaultColWidth="9.140625" defaultRowHeight="12.75" x14ac:dyDescent="0.2"/>
  <cols>
    <col min="1" max="9" width="9.140625" style="1"/>
    <col min="10" max="10" width="4.7109375" style="1" customWidth="1"/>
    <col min="11" max="16384" width="9.140625" style="1"/>
  </cols>
  <sheetData>
    <row r="3" spans="1:21" ht="29.25" customHeight="1" x14ac:dyDescent="0.3">
      <c r="A3" s="40" t="s">
        <v>75</v>
      </c>
      <c r="B3" s="41"/>
      <c r="C3" s="41"/>
      <c r="D3" s="41"/>
      <c r="E3" s="41"/>
      <c r="F3" s="41"/>
      <c r="G3" s="41"/>
      <c r="H3" s="41"/>
      <c r="I3" s="41"/>
      <c r="J3" s="41"/>
      <c r="K3" s="5"/>
      <c r="L3" s="40" t="s">
        <v>204</v>
      </c>
      <c r="M3" s="41"/>
      <c r="N3" s="41"/>
      <c r="O3" s="41"/>
      <c r="P3" s="41"/>
      <c r="Q3" s="41"/>
      <c r="R3" s="41"/>
      <c r="S3" s="41"/>
      <c r="T3" s="41"/>
      <c r="U3" s="41"/>
    </row>
    <row r="4" spans="1:21" x14ac:dyDescent="0.2">
      <c r="A4" s="50" t="s">
        <v>213</v>
      </c>
      <c r="B4" s="51"/>
      <c r="C4" s="51"/>
      <c r="D4" s="51"/>
      <c r="E4" s="51"/>
      <c r="F4" s="51"/>
      <c r="G4" s="51"/>
      <c r="H4" s="51"/>
      <c r="I4" s="51"/>
      <c r="J4" s="51"/>
      <c r="K4" s="4"/>
      <c r="L4" s="50" t="s">
        <v>214</v>
      </c>
      <c r="M4" s="51"/>
      <c r="N4" s="51"/>
      <c r="O4" s="51"/>
      <c r="P4" s="51"/>
      <c r="Q4" s="51"/>
      <c r="R4" s="51"/>
      <c r="S4" s="51"/>
      <c r="T4" s="51"/>
      <c r="U4" s="51"/>
    </row>
    <row r="5" spans="1:21" x14ac:dyDescent="0.2">
      <c r="A5" s="4"/>
      <c r="B5" s="4"/>
      <c r="C5" s="4"/>
      <c r="D5" s="4"/>
      <c r="E5" s="4"/>
      <c r="F5" s="4"/>
      <c r="G5" s="4"/>
      <c r="H5" s="4"/>
      <c r="I5" s="4"/>
      <c r="J5" s="4"/>
      <c r="K5" s="4"/>
      <c r="L5" s="4"/>
      <c r="M5" s="4"/>
      <c r="N5" s="4"/>
      <c r="O5" s="4"/>
      <c r="P5" s="4"/>
      <c r="Q5" s="4"/>
      <c r="R5" s="4"/>
      <c r="S5" s="4"/>
      <c r="T5" s="4"/>
      <c r="U5" s="4"/>
    </row>
    <row r="6" spans="1:21" x14ac:dyDescent="0.2">
      <c r="A6" s="4"/>
      <c r="B6" s="4"/>
      <c r="C6" s="4"/>
      <c r="D6" s="4"/>
      <c r="E6" s="4"/>
      <c r="F6" s="4"/>
      <c r="G6" s="4"/>
      <c r="H6" s="4"/>
      <c r="I6" s="4"/>
      <c r="J6" s="4"/>
      <c r="K6" s="4"/>
      <c r="L6" s="4"/>
      <c r="M6" s="4"/>
      <c r="N6" s="4"/>
      <c r="O6" s="4"/>
      <c r="P6" s="4"/>
      <c r="Q6" s="4"/>
      <c r="R6" s="4"/>
      <c r="S6" s="4"/>
      <c r="T6" s="4"/>
      <c r="U6" s="4"/>
    </row>
    <row r="7" spans="1:21" x14ac:dyDescent="0.2">
      <c r="A7" s="4"/>
      <c r="B7" s="4"/>
      <c r="C7" s="4"/>
      <c r="D7" s="4"/>
      <c r="E7" s="4"/>
      <c r="F7" s="4"/>
      <c r="G7" s="4"/>
      <c r="H7" s="4"/>
      <c r="I7" s="4"/>
      <c r="J7" s="4"/>
      <c r="K7" s="4"/>
      <c r="L7" s="4"/>
      <c r="M7" s="4"/>
      <c r="N7" s="4"/>
      <c r="O7" s="4"/>
      <c r="P7" s="4"/>
      <c r="Q7" s="4"/>
      <c r="R7" s="4"/>
      <c r="S7" s="4"/>
      <c r="T7" s="4"/>
      <c r="U7" s="4"/>
    </row>
    <row r="8" spans="1:21" x14ac:dyDescent="0.2">
      <c r="A8" s="4"/>
      <c r="B8" s="4"/>
      <c r="C8" s="4"/>
      <c r="D8" s="4"/>
      <c r="E8" s="4"/>
      <c r="F8" s="4"/>
      <c r="G8" s="4"/>
      <c r="H8" s="4"/>
      <c r="I8" s="4"/>
      <c r="J8" s="4"/>
      <c r="K8" s="4"/>
      <c r="L8" s="4"/>
      <c r="M8" s="4"/>
      <c r="N8" s="4"/>
      <c r="O8" s="4"/>
      <c r="P8" s="4"/>
      <c r="Q8" s="4"/>
      <c r="R8" s="4"/>
      <c r="S8" s="4"/>
      <c r="T8" s="4"/>
      <c r="U8" s="4"/>
    </row>
    <row r="9" spans="1:21" x14ac:dyDescent="0.2">
      <c r="A9" s="4"/>
      <c r="B9" s="4"/>
      <c r="C9" s="4"/>
      <c r="D9" s="4"/>
      <c r="E9" s="4"/>
      <c r="F9" s="4"/>
      <c r="G9" s="4"/>
      <c r="H9" s="4"/>
      <c r="I9" s="4"/>
      <c r="J9" s="4"/>
      <c r="K9" s="4"/>
      <c r="L9" s="4"/>
      <c r="M9" s="4"/>
      <c r="N9" s="4"/>
      <c r="O9" s="4"/>
      <c r="P9" s="4"/>
      <c r="Q9" s="4"/>
      <c r="R9" s="4"/>
      <c r="S9" s="4"/>
      <c r="T9" s="4"/>
      <c r="U9" s="4"/>
    </row>
    <row r="10" spans="1:21" x14ac:dyDescent="0.2">
      <c r="A10" s="4"/>
      <c r="B10" s="4"/>
      <c r="C10" s="4"/>
      <c r="D10" s="4"/>
      <c r="E10" s="4"/>
      <c r="F10" s="4"/>
      <c r="G10" s="4"/>
      <c r="H10" s="4"/>
      <c r="I10" s="4"/>
      <c r="J10" s="4"/>
      <c r="K10" s="4"/>
      <c r="L10" s="4"/>
      <c r="M10" s="4"/>
      <c r="N10" s="4"/>
      <c r="O10" s="4"/>
      <c r="P10" s="4"/>
      <c r="Q10" s="4"/>
      <c r="R10" s="4"/>
      <c r="S10" s="4"/>
      <c r="T10" s="4"/>
      <c r="U10" s="4"/>
    </row>
    <row r="11" spans="1:21" x14ac:dyDescent="0.2">
      <c r="A11" s="4"/>
      <c r="B11" s="4"/>
      <c r="C11" s="4"/>
      <c r="D11" s="4"/>
      <c r="E11" s="4"/>
      <c r="F11" s="4"/>
      <c r="G11" s="4"/>
      <c r="H11" s="4"/>
      <c r="I11" s="4"/>
      <c r="J11" s="4"/>
      <c r="K11" s="4"/>
      <c r="L11" s="4"/>
      <c r="M11" s="4"/>
      <c r="N11" s="4"/>
      <c r="O11" s="4"/>
      <c r="P11" s="4"/>
      <c r="Q11" s="4"/>
      <c r="R11" s="4"/>
      <c r="S11" s="4"/>
      <c r="T11" s="4"/>
      <c r="U11" s="4"/>
    </row>
    <row r="12" spans="1:21" x14ac:dyDescent="0.2">
      <c r="A12" s="4"/>
      <c r="B12" s="4"/>
      <c r="C12" s="4"/>
      <c r="D12" s="4"/>
      <c r="E12" s="4"/>
      <c r="F12" s="4"/>
      <c r="G12" s="4"/>
      <c r="H12" s="4"/>
      <c r="I12" s="4"/>
      <c r="J12" s="4"/>
      <c r="K12" s="4"/>
      <c r="L12" s="4"/>
      <c r="M12" s="4"/>
      <c r="N12" s="4"/>
      <c r="O12" s="4"/>
      <c r="P12" s="4"/>
      <c r="Q12" s="4"/>
      <c r="R12" s="4"/>
      <c r="S12" s="4"/>
      <c r="T12" s="4"/>
      <c r="U12" s="4"/>
    </row>
    <row r="13" spans="1:21" x14ac:dyDescent="0.2">
      <c r="A13" s="4"/>
      <c r="B13" s="4"/>
      <c r="C13" s="4"/>
      <c r="D13" s="4"/>
      <c r="E13" s="4"/>
      <c r="F13" s="4"/>
      <c r="G13" s="4"/>
      <c r="H13" s="4"/>
      <c r="I13" s="4"/>
      <c r="J13" s="4"/>
      <c r="K13" s="4"/>
      <c r="L13" s="4"/>
      <c r="M13" s="4"/>
      <c r="N13" s="4"/>
      <c r="O13" s="4"/>
      <c r="P13" s="4"/>
      <c r="Q13" s="4"/>
      <c r="R13" s="4"/>
      <c r="S13" s="4"/>
      <c r="T13" s="4"/>
      <c r="U13" s="4"/>
    </row>
    <row r="14" spans="1:21" x14ac:dyDescent="0.2">
      <c r="A14" s="4"/>
      <c r="B14" s="4"/>
      <c r="C14" s="4"/>
      <c r="D14" s="4"/>
      <c r="E14" s="4"/>
      <c r="F14" s="4"/>
      <c r="G14" s="4"/>
      <c r="H14" s="4"/>
      <c r="I14" s="4"/>
      <c r="J14" s="4"/>
      <c r="K14" s="4"/>
      <c r="L14" s="4"/>
      <c r="M14" s="4"/>
      <c r="N14" s="4"/>
      <c r="O14" s="4"/>
      <c r="P14" s="4"/>
      <c r="Q14" s="4"/>
      <c r="R14" s="4"/>
      <c r="S14" s="4"/>
      <c r="T14" s="4"/>
      <c r="U14" s="4"/>
    </row>
    <row r="15" spans="1:21" x14ac:dyDescent="0.2">
      <c r="A15" s="4"/>
      <c r="B15" s="4"/>
      <c r="C15" s="4"/>
      <c r="D15" s="4"/>
      <c r="E15" s="4"/>
      <c r="F15" s="4"/>
      <c r="G15" s="4"/>
      <c r="H15" s="4"/>
      <c r="I15" s="4"/>
      <c r="J15" s="4"/>
      <c r="K15" s="4"/>
      <c r="L15" s="4"/>
      <c r="M15" s="4"/>
      <c r="N15" s="4"/>
      <c r="O15" s="4"/>
      <c r="P15" s="4"/>
      <c r="Q15" s="4"/>
      <c r="R15" s="4"/>
      <c r="S15" s="4"/>
      <c r="T15" s="4"/>
      <c r="U15" s="4"/>
    </row>
    <row r="16" spans="1:21" x14ac:dyDescent="0.2">
      <c r="A16" s="4"/>
      <c r="B16" s="4"/>
      <c r="C16" s="4"/>
      <c r="D16" s="4"/>
      <c r="E16" s="4"/>
      <c r="F16" s="4"/>
      <c r="G16" s="4"/>
      <c r="H16" s="4"/>
      <c r="I16" s="4"/>
      <c r="J16" s="4"/>
      <c r="K16" s="4"/>
      <c r="L16" s="4"/>
      <c r="M16" s="4"/>
      <c r="N16" s="4"/>
      <c r="O16" s="4"/>
      <c r="P16" s="4"/>
      <c r="Q16" s="4"/>
      <c r="R16" s="4"/>
      <c r="S16" s="4"/>
      <c r="T16" s="4"/>
      <c r="U16" s="4"/>
    </row>
    <row r="17" spans="1:21" x14ac:dyDescent="0.2">
      <c r="A17" s="4"/>
      <c r="B17" s="4"/>
      <c r="C17" s="4"/>
      <c r="D17" s="4"/>
      <c r="E17" s="4"/>
      <c r="F17" s="4"/>
      <c r="G17" s="4"/>
      <c r="H17" s="4"/>
      <c r="I17" s="4"/>
      <c r="J17" s="4"/>
      <c r="K17" s="4"/>
      <c r="L17" s="4"/>
      <c r="M17" s="4"/>
      <c r="N17" s="4"/>
      <c r="O17" s="4"/>
      <c r="P17" s="4"/>
      <c r="Q17" s="4"/>
      <c r="R17" s="4"/>
      <c r="S17" s="4"/>
      <c r="T17" s="4"/>
      <c r="U17" s="4"/>
    </row>
    <row r="18" spans="1:21" x14ac:dyDescent="0.2">
      <c r="A18" s="4"/>
      <c r="B18" s="4"/>
      <c r="C18" s="4"/>
      <c r="D18" s="4"/>
      <c r="E18" s="4"/>
      <c r="F18" s="4"/>
      <c r="G18" s="4"/>
      <c r="H18" s="4"/>
      <c r="I18" s="4"/>
      <c r="J18" s="4"/>
      <c r="K18" s="4"/>
      <c r="L18" s="4"/>
      <c r="M18" s="4"/>
      <c r="N18" s="4"/>
      <c r="O18" s="4"/>
      <c r="P18" s="4"/>
      <c r="Q18" s="4"/>
      <c r="R18" s="4"/>
      <c r="S18" s="4"/>
      <c r="T18" s="4"/>
      <c r="U18" s="4"/>
    </row>
    <row r="19" spans="1:21" x14ac:dyDescent="0.2">
      <c r="A19" s="4"/>
      <c r="B19" s="4"/>
      <c r="C19" s="4"/>
      <c r="D19" s="4"/>
      <c r="E19" s="4"/>
      <c r="F19" s="4"/>
      <c r="G19" s="4"/>
      <c r="H19" s="4"/>
      <c r="I19" s="4"/>
      <c r="J19" s="4"/>
      <c r="K19" s="4"/>
      <c r="L19" s="4"/>
      <c r="M19" s="4"/>
      <c r="N19" s="4"/>
      <c r="O19" s="4"/>
      <c r="P19" s="4"/>
      <c r="Q19" s="4"/>
      <c r="R19" s="4"/>
      <c r="S19" s="4"/>
      <c r="T19" s="4"/>
      <c r="U19" s="4"/>
    </row>
    <row r="20" spans="1:21" x14ac:dyDescent="0.2">
      <c r="A20" s="4"/>
      <c r="B20" s="4"/>
      <c r="C20" s="4"/>
      <c r="D20" s="4"/>
      <c r="E20" s="4"/>
      <c r="F20" s="4"/>
      <c r="G20" s="4"/>
      <c r="H20" s="4"/>
      <c r="I20" s="4"/>
      <c r="J20" s="4"/>
      <c r="K20" s="4"/>
      <c r="L20" s="4"/>
      <c r="M20" s="4"/>
      <c r="N20" s="4"/>
      <c r="O20" s="4"/>
      <c r="P20" s="4"/>
      <c r="Q20" s="4"/>
      <c r="R20" s="4"/>
      <c r="S20" s="4"/>
      <c r="T20" s="4"/>
      <c r="U20" s="4"/>
    </row>
    <row r="21" spans="1:21" x14ac:dyDescent="0.2">
      <c r="A21" s="4"/>
      <c r="B21" s="4"/>
      <c r="C21" s="4"/>
      <c r="D21" s="4"/>
      <c r="E21" s="4"/>
      <c r="F21" s="4"/>
      <c r="G21" s="4"/>
      <c r="H21" s="4"/>
      <c r="I21" s="4"/>
      <c r="J21" s="4"/>
      <c r="K21" s="4"/>
      <c r="L21" s="4"/>
      <c r="M21" s="4"/>
      <c r="N21" s="4"/>
      <c r="O21" s="4"/>
      <c r="P21" s="4"/>
      <c r="Q21" s="4"/>
      <c r="R21" s="4"/>
      <c r="S21" s="4"/>
      <c r="T21" s="4"/>
      <c r="U21" s="4"/>
    </row>
    <row r="22" spans="1:21" ht="36.75" customHeight="1" x14ac:dyDescent="0.25">
      <c r="A22" s="42" t="s">
        <v>114</v>
      </c>
      <c r="B22" s="43"/>
      <c r="C22" s="43"/>
      <c r="D22" s="43"/>
      <c r="E22" s="43"/>
      <c r="F22" s="43"/>
      <c r="G22" s="43"/>
      <c r="H22" s="43"/>
      <c r="I22" s="43"/>
      <c r="J22" s="43"/>
      <c r="L22" s="42" t="s">
        <v>191</v>
      </c>
      <c r="M22" s="43"/>
      <c r="N22" s="43"/>
      <c r="O22" s="43"/>
      <c r="P22" s="43"/>
      <c r="Q22" s="43"/>
      <c r="R22" s="43"/>
      <c r="S22" s="43"/>
      <c r="T22" s="43"/>
      <c r="U22" s="43"/>
    </row>
    <row r="23" spans="1:21" ht="13.5" x14ac:dyDescent="0.25">
      <c r="A23" s="6" t="s">
        <v>46</v>
      </c>
      <c r="L23" s="6" t="s">
        <v>155</v>
      </c>
    </row>
  </sheetData>
  <mergeCells count="6">
    <mergeCell ref="A3:J3"/>
    <mergeCell ref="A4:J4"/>
    <mergeCell ref="A22:J22"/>
    <mergeCell ref="L3:U3"/>
    <mergeCell ref="L4:U4"/>
    <mergeCell ref="L22:U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8BBE-562E-409F-9299-2F0DE58E70C5}">
  <dimension ref="A1:H45"/>
  <sheetViews>
    <sheetView workbookViewId="0">
      <selection activeCell="J4" sqref="J4"/>
    </sheetView>
  </sheetViews>
  <sheetFormatPr defaultRowHeight="12.75" x14ac:dyDescent="0.2"/>
  <cols>
    <col min="1" max="1" width="13.7109375" customWidth="1"/>
    <col min="2" max="2" width="15.140625" customWidth="1"/>
    <col min="8" max="8" width="11.85546875" customWidth="1"/>
  </cols>
  <sheetData>
    <row r="1" spans="1:8" x14ac:dyDescent="0.2">
      <c r="A1" t="s">
        <v>60</v>
      </c>
    </row>
    <row r="2" spans="1:8" x14ac:dyDescent="0.2">
      <c r="C2" t="s">
        <v>57</v>
      </c>
      <c r="D2" t="s">
        <v>61</v>
      </c>
    </row>
    <row r="3" spans="1:8" x14ac:dyDescent="0.2">
      <c r="C3" t="s">
        <v>189</v>
      </c>
      <c r="D3" t="s">
        <v>190</v>
      </c>
    </row>
    <row r="4" spans="1:8" x14ac:dyDescent="0.2">
      <c r="A4" t="s">
        <v>11</v>
      </c>
      <c r="B4" t="s">
        <v>76</v>
      </c>
      <c r="C4" s="3">
        <v>30.739281316060424</v>
      </c>
      <c r="D4" s="3">
        <v>30.09450017252318</v>
      </c>
      <c r="F4" t="s">
        <v>76</v>
      </c>
      <c r="H4" t="s">
        <v>11</v>
      </c>
    </row>
    <row r="5" spans="1:8" x14ac:dyDescent="0.2">
      <c r="A5" t="s">
        <v>37</v>
      </c>
      <c r="B5" t="s">
        <v>77</v>
      </c>
      <c r="C5" s="3">
        <v>18.491290353258037</v>
      </c>
      <c r="D5" s="3">
        <v>29.836439168308775</v>
      </c>
      <c r="F5" t="s">
        <v>158</v>
      </c>
      <c r="H5" t="s">
        <v>117</v>
      </c>
    </row>
    <row r="6" spans="1:8" x14ac:dyDescent="0.2">
      <c r="A6" t="s">
        <v>2</v>
      </c>
      <c r="B6" t="s">
        <v>78</v>
      </c>
      <c r="C6" s="3">
        <v>28.218191492256885</v>
      </c>
      <c r="D6" s="3">
        <v>25.613598041240472</v>
      </c>
      <c r="F6" t="s">
        <v>159</v>
      </c>
      <c r="H6" t="s">
        <v>135</v>
      </c>
    </row>
    <row r="7" spans="1:8" x14ac:dyDescent="0.2">
      <c r="A7" t="s">
        <v>12</v>
      </c>
      <c r="B7" t="s">
        <v>79</v>
      </c>
      <c r="C7" s="3">
        <v>25.589535656672663</v>
      </c>
      <c r="D7" s="3">
        <v>25.404025913915412</v>
      </c>
      <c r="F7" t="s">
        <v>160</v>
      </c>
      <c r="H7" t="s">
        <v>124</v>
      </c>
    </row>
    <row r="8" spans="1:8" x14ac:dyDescent="0.2">
      <c r="A8" t="s">
        <v>25</v>
      </c>
      <c r="B8" t="s">
        <v>80</v>
      </c>
      <c r="C8" s="3">
        <v>16.321268133275119</v>
      </c>
      <c r="D8" s="3">
        <v>25.251345784900792</v>
      </c>
      <c r="F8" t="s">
        <v>161</v>
      </c>
      <c r="H8" t="s">
        <v>116</v>
      </c>
    </row>
    <row r="9" spans="1:8" x14ac:dyDescent="0.2">
      <c r="A9" t="s">
        <v>0</v>
      </c>
      <c r="B9" t="s">
        <v>81</v>
      </c>
      <c r="C9" s="3">
        <v>20.450884023753851</v>
      </c>
      <c r="D9" s="3">
        <v>24.889561751733179</v>
      </c>
      <c r="F9" t="s">
        <v>162</v>
      </c>
      <c r="H9" t="s">
        <v>121</v>
      </c>
    </row>
    <row r="10" spans="1:8" x14ac:dyDescent="0.2">
      <c r="A10" t="s">
        <v>1</v>
      </c>
      <c r="B10" t="s">
        <v>82</v>
      </c>
      <c r="C10" s="3">
        <v>27.708352643860646</v>
      </c>
      <c r="D10" s="3">
        <v>24.75448410335564</v>
      </c>
      <c r="F10" t="s">
        <v>164</v>
      </c>
      <c r="H10" t="s">
        <v>132</v>
      </c>
    </row>
    <row r="11" spans="1:8" x14ac:dyDescent="0.2">
      <c r="A11" t="s">
        <v>8</v>
      </c>
      <c r="B11" t="s">
        <v>83</v>
      </c>
      <c r="C11" s="3">
        <v>28.436355806246915</v>
      </c>
      <c r="D11" s="3">
        <v>24.652123840715628</v>
      </c>
      <c r="F11" t="s">
        <v>163</v>
      </c>
      <c r="H11" t="s">
        <v>123</v>
      </c>
    </row>
    <row r="12" spans="1:8" x14ac:dyDescent="0.2">
      <c r="A12" t="s">
        <v>18</v>
      </c>
      <c r="B12" t="s">
        <v>84</v>
      </c>
      <c r="C12" s="3">
        <v>27.731579471023394</v>
      </c>
      <c r="D12" s="3">
        <v>24.441582990011931</v>
      </c>
      <c r="F12" t="s">
        <v>171</v>
      </c>
      <c r="H12" t="s">
        <v>134</v>
      </c>
    </row>
    <row r="13" spans="1:8" x14ac:dyDescent="0.2">
      <c r="A13" t="s">
        <v>10</v>
      </c>
      <c r="B13" t="s">
        <v>85</v>
      </c>
      <c r="C13" s="3">
        <v>29.419023383418519</v>
      </c>
      <c r="D13" s="3">
        <v>24.406269404133887</v>
      </c>
      <c r="F13" t="s">
        <v>165</v>
      </c>
      <c r="H13" t="s">
        <v>138</v>
      </c>
    </row>
    <row r="14" spans="1:8" x14ac:dyDescent="0.2">
      <c r="A14" t="s">
        <v>19</v>
      </c>
      <c r="B14" t="s">
        <v>86</v>
      </c>
      <c r="C14" s="3">
        <v>22.557984279874031</v>
      </c>
      <c r="D14" s="3">
        <v>24.130944126072183</v>
      </c>
      <c r="F14" t="s">
        <v>166</v>
      </c>
      <c r="H14" t="s">
        <v>128</v>
      </c>
    </row>
    <row r="15" spans="1:8" x14ac:dyDescent="0.2">
      <c r="A15" t="s">
        <v>34</v>
      </c>
      <c r="B15" t="s">
        <v>87</v>
      </c>
      <c r="C15" s="3">
        <v>16.145007108814326</v>
      </c>
      <c r="D15" s="3">
        <v>24.088625572511798</v>
      </c>
      <c r="F15" t="s">
        <v>167</v>
      </c>
      <c r="H15" t="s">
        <v>118</v>
      </c>
    </row>
    <row r="16" spans="1:8" x14ac:dyDescent="0.2">
      <c r="A16" t="s">
        <v>3</v>
      </c>
      <c r="B16" t="s">
        <v>88</v>
      </c>
      <c r="C16" s="3">
        <v>18.572607057911156</v>
      </c>
      <c r="D16" s="3">
        <v>23.608869916432514</v>
      </c>
      <c r="F16" t="s">
        <v>88</v>
      </c>
      <c r="H16" t="s">
        <v>3</v>
      </c>
    </row>
    <row r="17" spans="1:8" x14ac:dyDescent="0.2">
      <c r="A17" t="s">
        <v>33</v>
      </c>
      <c r="B17" t="s">
        <v>89</v>
      </c>
      <c r="C17" s="3">
        <v>25.07246731599934</v>
      </c>
      <c r="D17" s="3">
        <v>23.357261022428119</v>
      </c>
      <c r="F17" t="s">
        <v>168</v>
      </c>
      <c r="H17" t="s">
        <v>125</v>
      </c>
    </row>
    <row r="18" spans="1:8" x14ac:dyDescent="0.2">
      <c r="A18" t="s">
        <v>32</v>
      </c>
      <c r="B18" t="s">
        <v>90</v>
      </c>
      <c r="C18" s="3">
        <v>24.647372536976395</v>
      </c>
      <c r="D18" s="3">
        <v>23.233160255407686</v>
      </c>
      <c r="F18" t="s">
        <v>169</v>
      </c>
      <c r="H18" t="s">
        <v>137</v>
      </c>
    </row>
    <row r="19" spans="1:8" x14ac:dyDescent="0.2">
      <c r="A19" t="s">
        <v>36</v>
      </c>
      <c r="B19" t="s">
        <v>91</v>
      </c>
      <c r="C19" s="3">
        <v>19.285923731361841</v>
      </c>
      <c r="D19" s="3">
        <v>23.161855111037262</v>
      </c>
      <c r="F19" t="s">
        <v>170</v>
      </c>
      <c r="H19" t="s">
        <v>120</v>
      </c>
    </row>
    <row r="20" spans="1:8" x14ac:dyDescent="0.2">
      <c r="A20" t="s">
        <v>27</v>
      </c>
      <c r="B20" t="s">
        <v>92</v>
      </c>
      <c r="C20" s="3">
        <v>25.278231628999333</v>
      </c>
      <c r="D20" s="3">
        <v>22.571921295795701</v>
      </c>
      <c r="F20" t="s">
        <v>172</v>
      </c>
      <c r="H20" t="s">
        <v>129</v>
      </c>
    </row>
    <row r="21" spans="1:8" x14ac:dyDescent="0.2">
      <c r="A21" t="s">
        <v>29</v>
      </c>
      <c r="B21" t="s">
        <v>93</v>
      </c>
      <c r="C21" s="3">
        <v>22.341278124789504</v>
      </c>
      <c r="D21" s="3">
        <v>21.6930875718034</v>
      </c>
      <c r="F21" t="s">
        <v>93</v>
      </c>
      <c r="H21" t="s">
        <v>29</v>
      </c>
    </row>
    <row r="22" spans="1:8" x14ac:dyDescent="0.2">
      <c r="A22" t="s">
        <v>26</v>
      </c>
      <c r="B22" t="s">
        <v>94</v>
      </c>
      <c r="C22" s="3">
        <v>23.64225825500445</v>
      </c>
      <c r="D22" s="3">
        <v>21.541524223836607</v>
      </c>
      <c r="F22" t="s">
        <v>173</v>
      </c>
      <c r="H22" t="s">
        <v>143</v>
      </c>
    </row>
    <row r="23" spans="1:8" x14ac:dyDescent="0.2">
      <c r="A23" t="s">
        <v>15</v>
      </c>
      <c r="B23" t="s">
        <v>95</v>
      </c>
      <c r="C23" s="3">
        <v>18.691454123041808</v>
      </c>
      <c r="D23" s="3">
        <v>21.418655418274309</v>
      </c>
      <c r="F23" t="s">
        <v>174</v>
      </c>
      <c r="H23" t="s">
        <v>119</v>
      </c>
    </row>
    <row r="24" spans="1:8" x14ac:dyDescent="0.2">
      <c r="A24" t="s">
        <v>13</v>
      </c>
      <c r="B24" t="s">
        <v>96</v>
      </c>
      <c r="C24" s="3">
        <v>25.082008638374752</v>
      </c>
      <c r="D24" s="3">
        <v>20.680676724547311</v>
      </c>
      <c r="F24" t="s">
        <v>175</v>
      </c>
      <c r="H24" t="s">
        <v>139</v>
      </c>
    </row>
    <row r="25" spans="1:8" x14ac:dyDescent="0.2">
      <c r="A25" t="s">
        <v>43</v>
      </c>
      <c r="B25" t="s">
        <v>43</v>
      </c>
      <c r="C25" s="3">
        <v>20.101120976726786</v>
      </c>
      <c r="D25" s="3">
        <v>20.234156607564284</v>
      </c>
      <c r="F25" t="s">
        <v>127</v>
      </c>
      <c r="H25" t="s">
        <v>127</v>
      </c>
    </row>
    <row r="26" spans="1:8" x14ac:dyDescent="0.2">
      <c r="A26" t="s">
        <v>31</v>
      </c>
      <c r="B26" t="s">
        <v>97</v>
      </c>
      <c r="C26" s="3">
        <v>21.471603052579479</v>
      </c>
      <c r="D26" s="3">
        <v>19.794074547613246</v>
      </c>
      <c r="F26" t="s">
        <v>176</v>
      </c>
      <c r="H26" t="s">
        <v>136</v>
      </c>
    </row>
    <row r="27" spans="1:8" x14ac:dyDescent="0.2">
      <c r="A27" t="s">
        <v>7</v>
      </c>
      <c r="B27" t="s">
        <v>98</v>
      </c>
      <c r="C27" s="3">
        <v>19.459222044361677</v>
      </c>
      <c r="D27" s="3">
        <v>17.974500946812118</v>
      </c>
      <c r="F27" t="s">
        <v>177</v>
      </c>
      <c r="H27" t="s">
        <v>142</v>
      </c>
    </row>
    <row r="28" spans="1:8" x14ac:dyDescent="0.2">
      <c r="A28" t="s">
        <v>28</v>
      </c>
      <c r="B28" t="s">
        <v>99</v>
      </c>
      <c r="C28" s="3">
        <v>21.185989766217407</v>
      </c>
      <c r="D28" s="3">
        <v>17.959654270360424</v>
      </c>
      <c r="F28" t="s">
        <v>178</v>
      </c>
      <c r="H28" t="s">
        <v>141</v>
      </c>
    </row>
    <row r="29" spans="1:8" x14ac:dyDescent="0.2">
      <c r="A29" t="s">
        <v>23</v>
      </c>
      <c r="B29" t="s">
        <v>100</v>
      </c>
      <c r="C29" s="3">
        <v>21.616853641640756</v>
      </c>
      <c r="D29" s="3">
        <v>17.865045972400047</v>
      </c>
      <c r="F29" t="s">
        <v>100</v>
      </c>
      <c r="H29" t="s">
        <v>23</v>
      </c>
    </row>
    <row r="30" spans="1:8" x14ac:dyDescent="0.2">
      <c r="A30" t="s">
        <v>17</v>
      </c>
      <c r="B30" t="s">
        <v>101</v>
      </c>
      <c r="C30" s="3">
        <v>16.128474189890788</v>
      </c>
      <c r="D30" s="3">
        <v>17.22424913168334</v>
      </c>
      <c r="F30" t="s">
        <v>179</v>
      </c>
      <c r="H30" t="s">
        <v>130</v>
      </c>
    </row>
    <row r="31" spans="1:8" x14ac:dyDescent="0.2">
      <c r="A31" t="s">
        <v>30</v>
      </c>
      <c r="B31" t="s">
        <v>102</v>
      </c>
      <c r="C31" s="3">
        <v>17.45168278081729</v>
      </c>
      <c r="D31" s="3">
        <v>16.99459631846598</v>
      </c>
      <c r="F31" t="s">
        <v>180</v>
      </c>
      <c r="H31" t="s">
        <v>140</v>
      </c>
    </row>
    <row r="32" spans="1:8" x14ac:dyDescent="0.2">
      <c r="A32" t="s">
        <v>14</v>
      </c>
      <c r="B32" t="s">
        <v>103</v>
      </c>
      <c r="C32" s="3">
        <v>17.636085171487949</v>
      </c>
      <c r="D32" s="3">
        <v>15.768493814096088</v>
      </c>
      <c r="F32" t="s">
        <v>181</v>
      </c>
      <c r="H32" t="s">
        <v>146</v>
      </c>
    </row>
    <row r="33" spans="1:8" x14ac:dyDescent="0.2">
      <c r="A33" t="s">
        <v>5</v>
      </c>
      <c r="B33" t="s">
        <v>104</v>
      </c>
      <c r="C33" s="3">
        <v>14.12466626810733</v>
      </c>
      <c r="D33" s="3">
        <v>15.724378076783713</v>
      </c>
      <c r="F33" t="s">
        <v>182</v>
      </c>
      <c r="H33" t="s">
        <v>131</v>
      </c>
    </row>
    <row r="34" spans="1:8" x14ac:dyDescent="0.2">
      <c r="A34" t="s">
        <v>22</v>
      </c>
      <c r="B34" t="s">
        <v>105</v>
      </c>
      <c r="C34" s="3">
        <v>16.992702622369066</v>
      </c>
      <c r="D34" s="3">
        <v>15.577778148757595</v>
      </c>
      <c r="F34" t="s">
        <v>183</v>
      </c>
      <c r="H34" t="s">
        <v>144</v>
      </c>
    </row>
    <row r="35" spans="1:8" x14ac:dyDescent="0.2">
      <c r="A35" t="s">
        <v>20</v>
      </c>
      <c r="B35" t="s">
        <v>106</v>
      </c>
      <c r="C35" s="3">
        <v>12.25906524531397</v>
      </c>
      <c r="D35" s="3">
        <v>15.517095965075148</v>
      </c>
      <c r="F35" t="s">
        <v>184</v>
      </c>
      <c r="H35" t="s">
        <v>126</v>
      </c>
    </row>
    <row r="36" spans="1:8" x14ac:dyDescent="0.2">
      <c r="A36" t="s">
        <v>9</v>
      </c>
      <c r="B36" t="s">
        <v>107</v>
      </c>
      <c r="C36" s="3">
        <v>17.907114323865585</v>
      </c>
      <c r="D36" s="3">
        <v>14.862237412624987</v>
      </c>
      <c r="F36" t="s">
        <v>185</v>
      </c>
      <c r="H36" t="s">
        <v>148</v>
      </c>
    </row>
    <row r="37" spans="1:8" x14ac:dyDescent="0.2">
      <c r="A37" t="s">
        <v>4</v>
      </c>
      <c r="B37" t="s">
        <v>108</v>
      </c>
      <c r="C37" s="3">
        <v>11.706109625667869</v>
      </c>
      <c r="D37" s="3">
        <v>14.464321012091547</v>
      </c>
      <c r="F37" t="s">
        <v>108</v>
      </c>
      <c r="H37" t="s">
        <v>122</v>
      </c>
    </row>
    <row r="38" spans="1:8" x14ac:dyDescent="0.2">
      <c r="A38" t="s">
        <v>58</v>
      </c>
      <c r="B38" t="s">
        <v>109</v>
      </c>
      <c r="C38" s="3">
        <v>16.522929593130542</v>
      </c>
      <c r="D38" s="3">
        <v>14.421652977033499</v>
      </c>
      <c r="F38" t="s">
        <v>186</v>
      </c>
      <c r="H38" t="s">
        <v>147</v>
      </c>
    </row>
    <row r="39" spans="1:8" x14ac:dyDescent="0.2">
      <c r="A39" t="s">
        <v>16</v>
      </c>
      <c r="B39" t="s">
        <v>110</v>
      </c>
      <c r="C39" s="3">
        <v>12.867963758136563</v>
      </c>
      <c r="D39" s="3">
        <v>13.425532675647696</v>
      </c>
      <c r="F39" t="s">
        <v>187</v>
      </c>
      <c r="H39" t="s">
        <v>133</v>
      </c>
    </row>
    <row r="40" spans="1:8" x14ac:dyDescent="0.2">
      <c r="A40" t="s">
        <v>6</v>
      </c>
      <c r="B40" t="s">
        <v>111</v>
      </c>
      <c r="C40" s="3">
        <v>12.305793599089748</v>
      </c>
      <c r="D40" s="3">
        <v>12.537140913183531</v>
      </c>
      <c r="F40" t="s">
        <v>111</v>
      </c>
      <c r="H40" t="s">
        <v>6</v>
      </c>
    </row>
    <row r="41" spans="1:8" x14ac:dyDescent="0.2">
      <c r="A41" t="s">
        <v>44</v>
      </c>
      <c r="B41" t="s">
        <v>112</v>
      </c>
      <c r="C41" s="3">
        <v>12.428802249197648</v>
      </c>
      <c r="D41" s="3">
        <v>12.463422886482331</v>
      </c>
      <c r="F41" t="s">
        <v>112</v>
      </c>
      <c r="H41" t="s">
        <v>44</v>
      </c>
    </row>
    <row r="42" spans="1:8" x14ac:dyDescent="0.2">
      <c r="A42" t="s">
        <v>24</v>
      </c>
      <c r="B42" t="s">
        <v>113</v>
      </c>
      <c r="C42" s="3">
        <v>7.3551841027708758</v>
      </c>
      <c r="D42" s="3">
        <v>7.4932636093457168</v>
      </c>
      <c r="F42" t="s">
        <v>188</v>
      </c>
      <c r="H42" t="s">
        <v>145</v>
      </c>
    </row>
    <row r="44" spans="1:8" x14ac:dyDescent="0.2">
      <c r="A44" t="s">
        <v>68</v>
      </c>
    </row>
    <row r="45" spans="1:8" x14ac:dyDescent="0.2">
      <c r="A45" t="s">
        <v>46</v>
      </c>
    </row>
  </sheetData>
  <sortState xmlns:xlrd2="http://schemas.microsoft.com/office/spreadsheetml/2017/richdata2" ref="A4:D42">
    <sortCondition descending="1" ref="D4:D42"/>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10F8C-B7EC-4333-B74E-B94F518F217B}">
  <dimension ref="A3:AW11"/>
  <sheetViews>
    <sheetView workbookViewId="0">
      <selection activeCell="M32" sqref="M32"/>
    </sheetView>
  </sheetViews>
  <sheetFormatPr defaultRowHeight="12.75" x14ac:dyDescent="0.2"/>
  <cols>
    <col min="3" max="3" width="18.5703125" customWidth="1"/>
  </cols>
  <sheetData>
    <row r="3" spans="1:49" x14ac:dyDescent="0.2">
      <c r="D3" t="s">
        <v>0</v>
      </c>
      <c r="E3" t="s">
        <v>1</v>
      </c>
      <c r="F3" t="s">
        <v>2</v>
      </c>
      <c r="G3" t="s">
        <v>3</v>
      </c>
      <c r="H3" t="s">
        <v>4</v>
      </c>
      <c r="I3" t="s">
        <v>5</v>
      </c>
      <c r="J3" t="s">
        <v>6</v>
      </c>
      <c r="K3" t="s">
        <v>7</v>
      </c>
      <c r="L3" t="s">
        <v>8</v>
      </c>
      <c r="M3" t="s">
        <v>9</v>
      </c>
      <c r="N3" t="s">
        <v>10</v>
      </c>
      <c r="O3" t="s">
        <v>11</v>
      </c>
      <c r="P3" t="s">
        <v>12</v>
      </c>
      <c r="Q3" t="s">
        <v>13</v>
      </c>
      <c r="R3" t="s">
        <v>14</v>
      </c>
      <c r="S3" t="s">
        <v>15</v>
      </c>
      <c r="T3" t="s">
        <v>16</v>
      </c>
      <c r="U3" t="s">
        <v>17</v>
      </c>
      <c r="V3" t="s">
        <v>18</v>
      </c>
      <c r="W3" t="s">
        <v>19</v>
      </c>
      <c r="X3" t="s">
        <v>20</v>
      </c>
      <c r="Y3" t="s">
        <v>21</v>
      </c>
      <c r="Z3" t="s">
        <v>22</v>
      </c>
      <c r="AA3" t="s">
        <v>23</v>
      </c>
      <c r="AB3" t="s">
        <v>24</v>
      </c>
      <c r="AC3" t="s">
        <v>25</v>
      </c>
      <c r="AD3" t="s">
        <v>26</v>
      </c>
      <c r="AE3" t="s">
        <v>27</v>
      </c>
      <c r="AF3" t="s">
        <v>28</v>
      </c>
      <c r="AG3" t="s">
        <v>29</v>
      </c>
      <c r="AH3" t="s">
        <v>30</v>
      </c>
      <c r="AI3" t="s">
        <v>31</v>
      </c>
      <c r="AJ3" t="s">
        <v>32</v>
      </c>
      <c r="AK3" t="s">
        <v>33</v>
      </c>
      <c r="AL3" t="s">
        <v>34</v>
      </c>
      <c r="AM3" t="s">
        <v>35</v>
      </c>
      <c r="AN3" t="s">
        <v>36</v>
      </c>
      <c r="AO3" t="s">
        <v>37</v>
      </c>
      <c r="AQ3" t="s">
        <v>38</v>
      </c>
      <c r="AR3" t="s">
        <v>39</v>
      </c>
      <c r="AT3" t="s">
        <v>40</v>
      </c>
      <c r="AU3" t="s">
        <v>41</v>
      </c>
      <c r="AW3" t="s">
        <v>42</v>
      </c>
    </row>
    <row r="5" spans="1:49" x14ac:dyDescent="0.2">
      <c r="C5" t="s">
        <v>49</v>
      </c>
      <c r="D5">
        <v>0.10666302516648038</v>
      </c>
      <c r="E5">
        <v>2.6060159149729869</v>
      </c>
      <c r="F5">
        <v>2.4765865269429148</v>
      </c>
      <c r="G5">
        <v>1.1304440658169976</v>
      </c>
      <c r="H5">
        <v>2.5292550821565174E-2</v>
      </c>
      <c r="I5">
        <v>0</v>
      </c>
      <c r="J5">
        <v>0</v>
      </c>
      <c r="K5">
        <v>1.8181824460614506E-4</v>
      </c>
      <c r="L5">
        <v>4.7412040764490744</v>
      </c>
      <c r="M5">
        <v>0.80928763025745809</v>
      </c>
      <c r="N5">
        <v>3.2552099391808889</v>
      </c>
      <c r="O5">
        <v>1.8901230275805587</v>
      </c>
      <c r="P5">
        <v>2.7626406327290423</v>
      </c>
      <c r="Q5">
        <v>2.7001364942837958</v>
      </c>
      <c r="R5">
        <v>0.2258092206264552</v>
      </c>
      <c r="S5">
        <v>2.2317728385147699</v>
      </c>
      <c r="T5">
        <v>0.22655721542763629</v>
      </c>
      <c r="U5">
        <v>0.21437354936561837</v>
      </c>
      <c r="V5">
        <v>3.4336123544340822</v>
      </c>
      <c r="W5">
        <v>0.5473185749915942</v>
      </c>
      <c r="X5">
        <v>0.12594673980836196</v>
      </c>
      <c r="Y5">
        <v>0.55447080861032028</v>
      </c>
      <c r="Z5">
        <v>0.2618979542925513</v>
      </c>
      <c r="AA5">
        <v>2.1354214311095907</v>
      </c>
      <c r="AB5">
        <v>0.15699285902536086</v>
      </c>
      <c r="AC5">
        <v>2.4933842889574507</v>
      </c>
      <c r="AD5">
        <v>1.217437272161362</v>
      </c>
      <c r="AE5">
        <v>2.7661030869107348</v>
      </c>
      <c r="AF5">
        <v>1.9726684692867911</v>
      </c>
      <c r="AG5">
        <v>1.4735886179063551</v>
      </c>
      <c r="AH5">
        <v>0</v>
      </c>
      <c r="AI5">
        <v>0.36160874724760111</v>
      </c>
      <c r="AJ5">
        <v>0.9707363134103465</v>
      </c>
      <c r="AK5">
        <v>3.109879102133176</v>
      </c>
      <c r="AL5">
        <v>3.0440874526948565</v>
      </c>
      <c r="AM5">
        <v>0</v>
      </c>
      <c r="AN5">
        <v>0.74832346082947465</v>
      </c>
      <c r="AO5">
        <v>1.3334882033317377</v>
      </c>
    </row>
    <row r="7" spans="1:49" x14ac:dyDescent="0.2">
      <c r="C7" t="s">
        <v>50</v>
      </c>
      <c r="D7">
        <v>0.98910254220439109</v>
      </c>
      <c r="E7">
        <v>2.721380011198109</v>
      </c>
      <c r="F7">
        <v>2.3396204816490078</v>
      </c>
      <c r="G7">
        <v>1.3104528428675943</v>
      </c>
      <c r="H7">
        <v>1.1648115762673923</v>
      </c>
      <c r="I7">
        <v>0.76690981899278332</v>
      </c>
      <c r="J7">
        <v>0.67038365995947569</v>
      </c>
      <c r="K7">
        <v>2.2332152198176147</v>
      </c>
      <c r="L7">
        <v>2.884364427362069</v>
      </c>
      <c r="M7">
        <v>2.477668807922444</v>
      </c>
      <c r="N7">
        <v>2.9424467992362295</v>
      </c>
      <c r="O7">
        <v>3.129509560081833</v>
      </c>
      <c r="P7">
        <v>2.0413835109080742</v>
      </c>
      <c r="Q7">
        <v>2.7790207515579102</v>
      </c>
      <c r="R7">
        <v>2.811092606376461</v>
      </c>
      <c r="S7">
        <v>2.0609570032146998</v>
      </c>
      <c r="T7">
        <v>1.2857700340284757</v>
      </c>
      <c r="U7">
        <v>1.570877938153167</v>
      </c>
      <c r="V7">
        <v>2.424386685539198</v>
      </c>
      <c r="W7">
        <v>1.0696695559117719</v>
      </c>
      <c r="X7">
        <v>0.70511934812206045</v>
      </c>
      <c r="Y7">
        <v>1.9726392298504183</v>
      </c>
      <c r="Z7">
        <v>1.7582529556561424</v>
      </c>
      <c r="AA7">
        <v>2.7351062803387256</v>
      </c>
      <c r="AB7">
        <v>0.29538514845257108</v>
      </c>
      <c r="AC7">
        <v>2.5169233962022113</v>
      </c>
      <c r="AD7">
        <v>1.5819724880000092</v>
      </c>
      <c r="AE7">
        <v>2.6317845521188294</v>
      </c>
      <c r="AF7">
        <v>2.4926119281778827</v>
      </c>
      <c r="AG7">
        <v>2.710706379576711</v>
      </c>
      <c r="AH7">
        <v>1.7960059086835896</v>
      </c>
      <c r="AI7">
        <v>2.6459146696466123</v>
      </c>
      <c r="AJ7">
        <v>2.1237457727405626</v>
      </c>
      <c r="AK7">
        <v>2.1778461559650588</v>
      </c>
      <c r="AL7">
        <v>1.1168014511179973</v>
      </c>
      <c r="AM7">
        <v>1.1391282183743376</v>
      </c>
      <c r="AN7">
        <v>1.6525859002772794</v>
      </c>
      <c r="AO7">
        <v>0.540751610939747</v>
      </c>
    </row>
    <row r="9" spans="1:49" x14ac:dyDescent="0.2">
      <c r="A9" t="s">
        <v>51</v>
      </c>
      <c r="B9" t="s">
        <v>52</v>
      </c>
      <c r="C9" t="s">
        <v>53</v>
      </c>
      <c r="D9">
        <v>0.40679177692988822</v>
      </c>
      <c r="E9">
        <v>4.9054315806251456E-2</v>
      </c>
      <c r="F9">
        <v>0.40564454292614005</v>
      </c>
      <c r="G9">
        <v>0.44791388974480589</v>
      </c>
      <c r="H9">
        <v>1.298205340020411E-2</v>
      </c>
      <c r="I9">
        <v>0</v>
      </c>
      <c r="J9">
        <v>4.8424832634396411E-2</v>
      </c>
      <c r="K9">
        <v>4.4419476986302206E-2</v>
      </c>
      <c r="L9">
        <v>0</v>
      </c>
      <c r="M9">
        <v>0.13313553415710044</v>
      </c>
      <c r="N9">
        <v>0</v>
      </c>
      <c r="O9">
        <v>0.83929710559620296</v>
      </c>
      <c r="P9">
        <v>0.92852248320022124</v>
      </c>
      <c r="Q9">
        <v>0</v>
      </c>
      <c r="R9">
        <v>0.83988276186651101</v>
      </c>
      <c r="S9">
        <v>0</v>
      </c>
      <c r="T9">
        <v>0.13030389998114855</v>
      </c>
      <c r="U9">
        <v>0.40568313954161106</v>
      </c>
      <c r="V9">
        <v>0.72093723045692248</v>
      </c>
      <c r="W9">
        <v>0.23277000604485801</v>
      </c>
      <c r="X9">
        <v>0.76837946044064664</v>
      </c>
      <c r="Y9">
        <v>0.19225923413874185</v>
      </c>
      <c r="Z9">
        <v>1.6653748771742537E-2</v>
      </c>
      <c r="AA9">
        <v>0</v>
      </c>
      <c r="AB9">
        <v>0.12477254484636366</v>
      </c>
      <c r="AC9">
        <v>0.80597253568331784</v>
      </c>
      <c r="AD9">
        <v>1.080356949936259E-3</v>
      </c>
      <c r="AE9">
        <v>9.1202878980233951E-2</v>
      </c>
      <c r="AF9">
        <v>0.39338928257943034</v>
      </c>
      <c r="AG9">
        <v>1.2963288284779235</v>
      </c>
      <c r="AH9">
        <v>0.3539355285931392</v>
      </c>
      <c r="AI9">
        <v>8.0357499388355805E-3</v>
      </c>
      <c r="AJ9">
        <v>0.38838648725422215</v>
      </c>
      <c r="AK9">
        <v>0</v>
      </c>
      <c r="AL9">
        <v>0.48954077837968346</v>
      </c>
      <c r="AM9">
        <v>0.94380617279656331</v>
      </c>
      <c r="AN9">
        <v>7.7161720455234506E-2</v>
      </c>
      <c r="AO9">
        <v>0.69819422187796365</v>
      </c>
    </row>
    <row r="11" spans="1:49" x14ac:dyDescent="0.2">
      <c r="A11" t="s">
        <v>51</v>
      </c>
      <c r="B11" t="s">
        <v>54</v>
      </c>
      <c r="C11" t="s">
        <v>55</v>
      </c>
      <c r="D11">
        <v>0.2943157184786856</v>
      </c>
      <c r="E11">
        <v>0</v>
      </c>
      <c r="F11">
        <v>0</v>
      </c>
      <c r="G11">
        <v>0.32782103524801015</v>
      </c>
      <c r="H11">
        <v>0.24825387526116291</v>
      </c>
      <c r="I11">
        <v>0</v>
      </c>
      <c r="J11">
        <v>0</v>
      </c>
      <c r="K11">
        <v>3.2444110314809746E-2</v>
      </c>
      <c r="L11">
        <v>0</v>
      </c>
      <c r="M11">
        <v>3.2666174500197653E-2</v>
      </c>
      <c r="N11">
        <v>0</v>
      </c>
      <c r="O11">
        <v>2.8716358273490493E-4</v>
      </c>
      <c r="P11">
        <v>1.1663394044787894</v>
      </c>
      <c r="Q11">
        <v>0</v>
      </c>
      <c r="R11">
        <v>0.37483108253817904</v>
      </c>
      <c r="S11">
        <v>0</v>
      </c>
      <c r="T11">
        <v>0.15850650828171553</v>
      </c>
      <c r="U11">
        <v>3.3458403261163804E-2</v>
      </c>
      <c r="V11">
        <v>2.4063972809595366E-2</v>
      </c>
      <c r="W11">
        <v>2.2668217511753096E-2</v>
      </c>
      <c r="X11">
        <v>0</v>
      </c>
      <c r="Y11">
        <v>0</v>
      </c>
      <c r="Z11">
        <v>2.1496983304294507E-2</v>
      </c>
      <c r="AA11">
        <v>0</v>
      </c>
      <c r="AB11">
        <v>0.11215256931636207</v>
      </c>
      <c r="AC11">
        <v>7.5271660588767067E-2</v>
      </c>
      <c r="AD11">
        <v>8.7045902823435717E-2</v>
      </c>
      <c r="AE11">
        <v>0</v>
      </c>
      <c r="AF11">
        <v>0</v>
      </c>
      <c r="AG11">
        <v>6.9970969511222924E-3</v>
      </c>
      <c r="AH11">
        <v>7.7695854128070924E-2</v>
      </c>
      <c r="AI11">
        <v>0.10172292036419268</v>
      </c>
      <c r="AJ11">
        <v>0</v>
      </c>
      <c r="AK11">
        <v>0</v>
      </c>
      <c r="AL11">
        <v>3.7815650015284537E-2</v>
      </c>
      <c r="AM11">
        <v>1.7440784037681247E-3</v>
      </c>
      <c r="AN11">
        <v>0.12104911002299933</v>
      </c>
      <c r="AO11">
        <v>1.8956098965267676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1C825-A793-413D-B74E-9174054661C9}">
  <dimension ref="A3:U22"/>
  <sheetViews>
    <sheetView zoomScale="120" zoomScaleNormal="120" workbookViewId="0">
      <selection activeCell="K3" sqref="K3"/>
    </sheetView>
  </sheetViews>
  <sheetFormatPr defaultColWidth="9.140625" defaultRowHeight="12.75" x14ac:dyDescent="0.2"/>
  <cols>
    <col min="1" max="9" width="9.140625" style="1"/>
    <col min="10" max="10" width="4.7109375" style="1" customWidth="1"/>
    <col min="11" max="16384" width="9.140625" style="1"/>
  </cols>
  <sheetData>
    <row r="3" spans="1:21" ht="31.5" customHeight="1" x14ac:dyDescent="0.3">
      <c r="A3" s="40" t="s">
        <v>71</v>
      </c>
      <c r="B3" s="41"/>
      <c r="C3" s="41"/>
      <c r="D3" s="41"/>
      <c r="E3" s="41"/>
      <c r="F3" s="41"/>
      <c r="G3" s="41"/>
      <c r="H3" s="41"/>
      <c r="I3" s="41"/>
      <c r="J3" s="41"/>
      <c r="K3" s="5"/>
      <c r="L3" s="40" t="s">
        <v>201</v>
      </c>
      <c r="M3" s="41"/>
      <c r="N3" s="41"/>
      <c r="O3" s="41"/>
      <c r="P3" s="41"/>
      <c r="Q3" s="41"/>
      <c r="R3" s="41"/>
      <c r="S3" s="41"/>
      <c r="T3" s="41"/>
      <c r="U3" s="41"/>
    </row>
    <row r="4" spans="1:21" ht="15.75" x14ac:dyDescent="0.25">
      <c r="A4" s="44" t="s">
        <v>206</v>
      </c>
      <c r="B4" s="45"/>
      <c r="C4" s="45"/>
      <c r="D4" s="45"/>
      <c r="E4" s="45"/>
      <c r="F4" s="45"/>
      <c r="G4" s="45"/>
      <c r="H4" s="45"/>
      <c r="I4" s="45"/>
      <c r="J4" s="45"/>
      <c r="K4" s="5"/>
      <c r="L4" s="44" t="s">
        <v>207</v>
      </c>
      <c r="M4" s="45"/>
      <c r="N4" s="45"/>
      <c r="O4" s="45"/>
      <c r="P4" s="45"/>
      <c r="Q4" s="45"/>
      <c r="R4" s="45"/>
      <c r="S4" s="45"/>
      <c r="T4" s="45"/>
      <c r="U4" s="45"/>
    </row>
    <row r="5" spans="1:21" x14ac:dyDescent="0.2">
      <c r="A5" s="4"/>
      <c r="B5" s="4"/>
      <c r="C5" s="4"/>
      <c r="D5" s="4"/>
      <c r="E5" s="4"/>
      <c r="F5" s="4"/>
      <c r="G5" s="4"/>
      <c r="H5" s="4"/>
      <c r="I5" s="4"/>
      <c r="J5" s="4"/>
      <c r="K5" s="4"/>
      <c r="L5" s="4"/>
      <c r="M5" s="4"/>
      <c r="N5" s="4"/>
      <c r="O5" s="4"/>
      <c r="P5" s="4"/>
      <c r="Q5" s="4"/>
    </row>
    <row r="6" spans="1:21" x14ac:dyDescent="0.2">
      <c r="A6" s="4"/>
      <c r="B6" s="4"/>
      <c r="C6" s="4"/>
      <c r="D6" s="4"/>
      <c r="E6" s="4"/>
      <c r="F6" s="4"/>
      <c r="G6" s="4"/>
      <c r="H6" s="4"/>
      <c r="I6" s="4"/>
      <c r="J6" s="4"/>
      <c r="K6" s="4"/>
      <c r="L6" s="4"/>
      <c r="M6" s="4"/>
      <c r="N6" s="4"/>
      <c r="O6" s="4"/>
      <c r="P6" s="4"/>
      <c r="Q6" s="4"/>
    </row>
    <row r="7" spans="1:21" x14ac:dyDescent="0.2">
      <c r="A7" s="4"/>
      <c r="B7" s="4"/>
      <c r="C7" s="4"/>
      <c r="D7" s="4"/>
      <c r="E7" s="4"/>
      <c r="F7" s="4"/>
      <c r="G7" s="4"/>
      <c r="H7" s="4"/>
      <c r="I7" s="4"/>
      <c r="J7" s="4"/>
      <c r="K7" s="4"/>
      <c r="L7" s="4"/>
      <c r="M7" s="4"/>
      <c r="N7" s="4"/>
      <c r="O7" s="4"/>
      <c r="P7" s="4"/>
      <c r="Q7" s="4"/>
    </row>
    <row r="8" spans="1:21" x14ac:dyDescent="0.2">
      <c r="A8" s="4"/>
      <c r="B8" s="4"/>
      <c r="C8" s="4"/>
      <c r="D8" s="4"/>
      <c r="E8" s="4"/>
      <c r="F8" s="4"/>
      <c r="G8" s="4"/>
      <c r="H8" s="4"/>
      <c r="I8" s="4"/>
      <c r="J8" s="4"/>
      <c r="K8" s="4"/>
      <c r="L8" s="4"/>
      <c r="M8" s="4"/>
      <c r="N8" s="4"/>
      <c r="O8" s="4"/>
      <c r="P8" s="4"/>
      <c r="Q8" s="4"/>
    </row>
    <row r="9" spans="1:21" x14ac:dyDescent="0.2">
      <c r="A9" s="4"/>
      <c r="B9" s="4"/>
      <c r="C9" s="4"/>
      <c r="D9" s="4"/>
      <c r="E9" s="4"/>
      <c r="F9" s="4"/>
      <c r="G9" s="4"/>
      <c r="H9" s="4"/>
      <c r="I9" s="4"/>
      <c r="J9" s="4"/>
      <c r="K9" s="4"/>
      <c r="L9" s="4"/>
      <c r="M9" s="4"/>
      <c r="N9" s="4"/>
      <c r="O9" s="4"/>
      <c r="P9" s="4"/>
      <c r="Q9" s="4"/>
    </row>
    <row r="10" spans="1:21" x14ac:dyDescent="0.2">
      <c r="A10" s="4"/>
      <c r="B10" s="4"/>
      <c r="C10" s="4"/>
      <c r="D10" s="4"/>
      <c r="E10" s="4"/>
      <c r="F10" s="4"/>
      <c r="G10" s="4"/>
      <c r="H10" s="4"/>
      <c r="I10" s="4"/>
      <c r="J10" s="4"/>
      <c r="K10" s="4"/>
      <c r="L10" s="4"/>
      <c r="M10" s="4"/>
      <c r="N10" s="4"/>
      <c r="O10" s="4"/>
      <c r="P10" s="4"/>
      <c r="Q10" s="4"/>
    </row>
    <row r="11" spans="1:21" x14ac:dyDescent="0.2">
      <c r="A11" s="4"/>
      <c r="B11" s="4"/>
      <c r="C11" s="4"/>
      <c r="D11" s="4"/>
      <c r="E11" s="4"/>
      <c r="F11" s="4"/>
      <c r="G11" s="4"/>
      <c r="H11" s="4"/>
      <c r="I11" s="4"/>
      <c r="J11" s="4"/>
      <c r="K11" s="4"/>
      <c r="L11" s="4"/>
      <c r="M11" s="4"/>
      <c r="N11" s="4"/>
      <c r="O11" s="4"/>
      <c r="P11" s="4"/>
      <c r="Q11" s="4"/>
    </row>
    <row r="12" spans="1:21" x14ac:dyDescent="0.2">
      <c r="A12" s="4"/>
      <c r="B12" s="4"/>
      <c r="C12" s="4"/>
      <c r="D12" s="4"/>
      <c r="E12" s="4"/>
      <c r="F12" s="4"/>
      <c r="G12" s="4"/>
      <c r="H12" s="4"/>
      <c r="I12" s="4"/>
      <c r="J12" s="4"/>
      <c r="K12" s="4"/>
      <c r="L12" s="4"/>
      <c r="M12" s="4"/>
      <c r="N12" s="4"/>
      <c r="O12" s="4"/>
      <c r="P12" s="4"/>
      <c r="Q12" s="4"/>
    </row>
    <row r="13" spans="1:21" x14ac:dyDescent="0.2">
      <c r="A13" s="4"/>
      <c r="B13" s="4"/>
      <c r="C13" s="4"/>
      <c r="D13" s="4"/>
      <c r="E13" s="4"/>
      <c r="F13" s="4"/>
      <c r="G13" s="4"/>
      <c r="H13" s="4"/>
      <c r="I13" s="4"/>
      <c r="J13" s="4"/>
      <c r="K13" s="4"/>
      <c r="L13" s="4"/>
      <c r="M13" s="4"/>
      <c r="N13" s="4"/>
      <c r="O13" s="4"/>
      <c r="P13" s="4"/>
      <c r="Q13" s="4"/>
    </row>
    <row r="14" spans="1:21" x14ac:dyDescent="0.2">
      <c r="A14" s="4"/>
      <c r="B14" s="4"/>
      <c r="C14" s="4"/>
      <c r="D14" s="4"/>
      <c r="E14" s="4"/>
      <c r="F14" s="4"/>
      <c r="G14" s="4"/>
      <c r="H14" s="4"/>
      <c r="I14" s="4"/>
      <c r="J14" s="4"/>
      <c r="K14" s="4"/>
      <c r="L14" s="4"/>
      <c r="M14" s="4"/>
      <c r="N14" s="4"/>
      <c r="O14" s="4"/>
      <c r="P14" s="4"/>
      <c r="Q14" s="4"/>
    </row>
    <row r="15" spans="1:21" x14ac:dyDescent="0.2">
      <c r="A15" s="4"/>
      <c r="B15" s="4"/>
      <c r="C15" s="4"/>
      <c r="D15" s="4"/>
      <c r="E15" s="4"/>
      <c r="F15" s="4"/>
      <c r="G15" s="4"/>
      <c r="H15" s="4"/>
      <c r="I15" s="4"/>
      <c r="J15" s="4"/>
      <c r="K15" s="4"/>
      <c r="L15" s="4"/>
      <c r="M15" s="4"/>
      <c r="N15" s="4"/>
      <c r="O15" s="4"/>
      <c r="P15" s="4"/>
      <c r="Q15" s="4"/>
    </row>
    <row r="16" spans="1:21" x14ac:dyDescent="0.2">
      <c r="A16" s="4"/>
      <c r="B16" s="4"/>
      <c r="C16" s="4"/>
      <c r="D16" s="4"/>
      <c r="E16" s="4"/>
      <c r="F16" s="4"/>
      <c r="G16" s="4"/>
      <c r="H16" s="4"/>
      <c r="I16" s="4"/>
      <c r="J16" s="4"/>
      <c r="K16" s="4"/>
      <c r="L16" s="4"/>
      <c r="M16" s="4"/>
      <c r="N16" s="4"/>
      <c r="O16" s="4"/>
      <c r="P16" s="4"/>
      <c r="Q16" s="4"/>
    </row>
    <row r="17" spans="1:21" x14ac:dyDescent="0.2">
      <c r="A17" s="4"/>
      <c r="B17" s="4"/>
      <c r="C17" s="4"/>
      <c r="D17" s="4"/>
      <c r="E17" s="4"/>
      <c r="F17" s="4"/>
      <c r="G17" s="4"/>
      <c r="H17" s="4"/>
      <c r="I17" s="4"/>
      <c r="J17" s="4"/>
      <c r="K17" s="4"/>
      <c r="L17" s="4"/>
      <c r="M17" s="4"/>
      <c r="N17" s="4"/>
      <c r="O17" s="4"/>
      <c r="P17" s="4"/>
      <c r="Q17" s="4"/>
    </row>
    <row r="18" spans="1:21" x14ac:dyDescent="0.2">
      <c r="A18" s="4"/>
      <c r="B18" s="4"/>
      <c r="C18" s="4"/>
      <c r="D18" s="4"/>
      <c r="E18" s="4"/>
      <c r="F18" s="4"/>
      <c r="G18" s="4"/>
      <c r="H18" s="4"/>
      <c r="I18" s="4"/>
      <c r="J18" s="4"/>
      <c r="K18" s="4"/>
      <c r="L18" s="4"/>
      <c r="M18" s="4"/>
      <c r="N18" s="4"/>
      <c r="O18" s="4"/>
      <c r="P18" s="4"/>
      <c r="Q18" s="4"/>
    </row>
    <row r="19" spans="1:21" x14ac:dyDescent="0.2">
      <c r="A19" s="4"/>
      <c r="B19" s="4"/>
      <c r="C19" s="4"/>
      <c r="D19" s="4"/>
      <c r="E19" s="4"/>
      <c r="F19" s="4"/>
      <c r="G19" s="4"/>
      <c r="H19" s="4"/>
      <c r="I19" s="4"/>
      <c r="J19" s="4"/>
      <c r="K19" s="4"/>
      <c r="L19" s="4"/>
      <c r="M19" s="4"/>
      <c r="N19" s="4"/>
      <c r="O19" s="4"/>
      <c r="P19" s="4"/>
      <c r="Q19" s="4"/>
    </row>
    <row r="20" spans="1:21" x14ac:dyDescent="0.2">
      <c r="A20" s="4"/>
      <c r="B20" s="4"/>
      <c r="C20" s="4"/>
      <c r="D20" s="4"/>
      <c r="E20" s="4"/>
      <c r="F20" s="4"/>
      <c r="G20" s="4"/>
      <c r="H20" s="4"/>
      <c r="I20" s="4"/>
      <c r="J20" s="4"/>
      <c r="K20" s="4"/>
      <c r="L20" s="4"/>
      <c r="M20" s="4"/>
      <c r="N20" s="4"/>
      <c r="O20" s="4"/>
      <c r="P20" s="4"/>
      <c r="Q20" s="4"/>
    </row>
    <row r="21" spans="1:21" ht="27" customHeight="1" x14ac:dyDescent="0.25">
      <c r="A21" s="42" t="s">
        <v>69</v>
      </c>
      <c r="B21" s="43"/>
      <c r="C21" s="43"/>
      <c r="D21" s="43"/>
      <c r="E21" s="43"/>
      <c r="F21" s="43"/>
      <c r="G21" s="43"/>
      <c r="H21" s="43"/>
      <c r="I21" s="43"/>
      <c r="J21" s="43"/>
      <c r="L21" s="42" t="s">
        <v>152</v>
      </c>
      <c r="M21" s="43"/>
      <c r="N21" s="43"/>
      <c r="O21" s="43"/>
      <c r="P21" s="43"/>
      <c r="Q21" s="43"/>
      <c r="R21" s="43"/>
      <c r="S21" s="43"/>
      <c r="T21" s="43"/>
      <c r="U21" s="43"/>
    </row>
    <row r="22" spans="1:21" ht="13.5" x14ac:dyDescent="0.25">
      <c r="A22" s="6" t="s">
        <v>46</v>
      </c>
      <c r="L22" s="6" t="s">
        <v>155</v>
      </c>
    </row>
  </sheetData>
  <mergeCells count="6">
    <mergeCell ref="A3:J3"/>
    <mergeCell ref="A21:J21"/>
    <mergeCell ref="A4:J4"/>
    <mergeCell ref="L3:U3"/>
    <mergeCell ref="L4:U4"/>
    <mergeCell ref="L21:U21"/>
  </mergeCell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35E3-1910-4D9C-B4D5-378C99F1DB3B}">
  <dimension ref="A2:F48"/>
  <sheetViews>
    <sheetView workbookViewId="0">
      <selection activeCell="A2" sqref="A2"/>
    </sheetView>
  </sheetViews>
  <sheetFormatPr defaultRowHeight="12.75" x14ac:dyDescent="0.2"/>
  <cols>
    <col min="1" max="1" width="22" customWidth="1"/>
    <col min="6" max="6" width="12.140625" customWidth="1"/>
  </cols>
  <sheetData>
    <row r="2" spans="1:6" x14ac:dyDescent="0.2">
      <c r="A2" s="2" t="s">
        <v>59</v>
      </c>
    </row>
    <row r="3" spans="1:6" x14ac:dyDescent="0.2">
      <c r="A3" s="2" t="s">
        <v>149</v>
      </c>
    </row>
    <row r="4" spans="1:6" x14ac:dyDescent="0.2">
      <c r="B4">
        <v>10</v>
      </c>
      <c r="C4">
        <v>7</v>
      </c>
    </row>
    <row r="5" spans="1:6" x14ac:dyDescent="0.2">
      <c r="B5" t="s">
        <v>47</v>
      </c>
      <c r="C5" t="s">
        <v>48</v>
      </c>
      <c r="D5" t="s">
        <v>45</v>
      </c>
    </row>
    <row r="6" spans="1:6" x14ac:dyDescent="0.2">
      <c r="B6" t="s">
        <v>150</v>
      </c>
      <c r="C6" t="s">
        <v>151</v>
      </c>
      <c r="D6" t="s">
        <v>45</v>
      </c>
    </row>
    <row r="7" spans="1:6" x14ac:dyDescent="0.2">
      <c r="A7" t="s">
        <v>25</v>
      </c>
      <c r="B7" s="3">
        <v>6.572027722601792</v>
      </c>
      <c r="C7" s="3">
        <v>6.5623850785002258</v>
      </c>
      <c r="D7" s="3">
        <f t="shared" ref="D7:D45" si="0">SUM(B7:C7)</f>
        <v>13.134412801102018</v>
      </c>
      <c r="F7" t="s">
        <v>116</v>
      </c>
    </row>
    <row r="8" spans="1:6" x14ac:dyDescent="0.2">
      <c r="A8" t="s">
        <v>37</v>
      </c>
      <c r="B8" s="3">
        <v>6.6961378441625472</v>
      </c>
      <c r="C8" s="3">
        <v>5.8250565632817182</v>
      </c>
      <c r="D8" s="3">
        <f t="shared" si="0"/>
        <v>12.521194407444266</v>
      </c>
      <c r="F8" t="s">
        <v>117</v>
      </c>
    </row>
    <row r="9" spans="1:6" x14ac:dyDescent="0.2">
      <c r="A9" t="s">
        <v>34</v>
      </c>
      <c r="B9" s="3">
        <v>0.98882246529474227</v>
      </c>
      <c r="C9" s="3">
        <v>10.626144123835905</v>
      </c>
      <c r="D9" s="3">
        <f t="shared" si="0"/>
        <v>11.614966589130647</v>
      </c>
      <c r="F9" t="s">
        <v>118</v>
      </c>
    </row>
    <row r="10" spans="1:6" x14ac:dyDescent="0.2">
      <c r="A10" t="s">
        <v>3</v>
      </c>
      <c r="B10" s="3">
        <v>7.0292458774611459</v>
      </c>
      <c r="C10" s="3">
        <v>0</v>
      </c>
      <c r="D10" s="3">
        <f t="shared" si="0"/>
        <v>7.0292458774611459</v>
      </c>
      <c r="F10" t="s">
        <v>3</v>
      </c>
    </row>
    <row r="11" spans="1:6" x14ac:dyDescent="0.2">
      <c r="A11" t="s">
        <v>15</v>
      </c>
      <c r="B11" s="3">
        <v>0.14130096514449073</v>
      </c>
      <c r="C11" s="3">
        <v>6.8786301718174787</v>
      </c>
      <c r="D11" s="3">
        <f t="shared" si="0"/>
        <v>7.0199311369619695</v>
      </c>
      <c r="F11" t="s">
        <v>119</v>
      </c>
    </row>
    <row r="12" spans="1:6" x14ac:dyDescent="0.2">
      <c r="A12" t="s">
        <v>36</v>
      </c>
      <c r="B12" s="3">
        <v>5.5938627640078877</v>
      </c>
      <c r="C12" s="3">
        <v>0.60581625631905156</v>
      </c>
      <c r="D12" s="3">
        <f t="shared" si="0"/>
        <v>6.199679020326939</v>
      </c>
      <c r="F12" t="s">
        <v>120</v>
      </c>
    </row>
    <row r="13" spans="1:6" x14ac:dyDescent="0.2">
      <c r="A13" t="s">
        <v>0</v>
      </c>
      <c r="B13" s="3">
        <v>1.3658446622271116</v>
      </c>
      <c r="C13" s="3">
        <v>3.7618068561932008</v>
      </c>
      <c r="D13" s="3">
        <f t="shared" si="0"/>
        <v>5.1276515184203122</v>
      </c>
      <c r="F13" t="s">
        <v>121</v>
      </c>
    </row>
    <row r="14" spans="1:6" x14ac:dyDescent="0.2">
      <c r="A14" t="s">
        <v>4</v>
      </c>
      <c r="B14" s="3">
        <v>0.61756561296577284</v>
      </c>
      <c r="C14" s="3">
        <v>3.3177678471466567</v>
      </c>
      <c r="D14" s="3">
        <f t="shared" si="0"/>
        <v>3.9353334601124295</v>
      </c>
      <c r="F14" t="s">
        <v>122</v>
      </c>
    </row>
    <row r="15" spans="1:6" x14ac:dyDescent="0.2">
      <c r="A15" t="s">
        <v>8</v>
      </c>
      <c r="B15" s="3">
        <v>1.4815864793826663</v>
      </c>
      <c r="C15" s="3">
        <v>2.3597500588971911</v>
      </c>
      <c r="D15" s="3">
        <f t="shared" si="0"/>
        <v>3.8413365382798572</v>
      </c>
      <c r="F15" t="s">
        <v>123</v>
      </c>
    </row>
    <row r="16" spans="1:6" x14ac:dyDescent="0.2">
      <c r="A16" t="s">
        <v>12</v>
      </c>
      <c r="B16" s="3">
        <v>1.0990336919781416</v>
      </c>
      <c r="C16" s="3">
        <v>2.590958225701502</v>
      </c>
      <c r="D16" s="3">
        <f t="shared" si="0"/>
        <v>3.6899919176796434</v>
      </c>
      <c r="F16" t="s">
        <v>124</v>
      </c>
    </row>
    <row r="17" spans="1:6" x14ac:dyDescent="0.2">
      <c r="A17" t="s">
        <v>33</v>
      </c>
      <c r="B17" s="3">
        <v>3.1725085875064889</v>
      </c>
      <c r="C17" s="3">
        <v>0.40001037702052367</v>
      </c>
      <c r="D17" s="3">
        <f t="shared" si="0"/>
        <v>3.5725189645270126</v>
      </c>
      <c r="F17" t="s">
        <v>125</v>
      </c>
    </row>
    <row r="18" spans="1:6" x14ac:dyDescent="0.2">
      <c r="A18" t="s">
        <v>11</v>
      </c>
      <c r="B18" s="3">
        <v>2.7856520767054955</v>
      </c>
      <c r="C18" s="3">
        <v>0.74990226182344777</v>
      </c>
      <c r="D18" s="3">
        <f t="shared" si="0"/>
        <v>3.5355543385289434</v>
      </c>
      <c r="F18" t="s">
        <v>11</v>
      </c>
    </row>
    <row r="19" spans="1:6" x14ac:dyDescent="0.2">
      <c r="A19" t="s">
        <v>20</v>
      </c>
      <c r="B19" s="3">
        <v>2.3247434763332326</v>
      </c>
      <c r="C19" s="3">
        <v>0.99597387091772127</v>
      </c>
      <c r="D19" s="3">
        <f t="shared" si="0"/>
        <v>3.3207173472509539</v>
      </c>
      <c r="F19" t="s">
        <v>126</v>
      </c>
    </row>
    <row r="20" spans="1:6" x14ac:dyDescent="0.2">
      <c r="A20" t="s">
        <v>43</v>
      </c>
      <c r="B20" s="3">
        <v>1.6924639988273891</v>
      </c>
      <c r="C20" s="3">
        <v>1.3900639191568318</v>
      </c>
      <c r="D20" s="3">
        <f t="shared" si="0"/>
        <v>3.0825279179842209</v>
      </c>
      <c r="F20" t="s">
        <v>127</v>
      </c>
    </row>
    <row r="21" spans="1:6" x14ac:dyDescent="0.2">
      <c r="A21" t="s">
        <v>19</v>
      </c>
      <c r="B21" s="3">
        <v>2.6180640476206252</v>
      </c>
      <c r="C21" s="3">
        <v>0.33911392343603625</v>
      </c>
      <c r="D21" s="3">
        <f t="shared" si="0"/>
        <v>2.9571779710566615</v>
      </c>
      <c r="F21" t="s">
        <v>128</v>
      </c>
    </row>
    <row r="22" spans="1:6" x14ac:dyDescent="0.2">
      <c r="A22" t="s">
        <v>27</v>
      </c>
      <c r="B22" s="3">
        <v>1.3432935583550958</v>
      </c>
      <c r="C22" s="3">
        <v>1.2570808684906005</v>
      </c>
      <c r="D22" s="3">
        <f t="shared" si="0"/>
        <v>2.6003744268456961</v>
      </c>
      <c r="F22" t="s">
        <v>129</v>
      </c>
    </row>
    <row r="23" spans="1:6" x14ac:dyDescent="0.2">
      <c r="A23" t="s">
        <v>17</v>
      </c>
      <c r="B23" s="3">
        <v>2.2577451700606153</v>
      </c>
      <c r="C23" s="3">
        <v>0.21759811970911463</v>
      </c>
      <c r="D23" s="3">
        <f t="shared" si="0"/>
        <v>2.4753432897697301</v>
      </c>
      <c r="F23" t="s">
        <v>130</v>
      </c>
    </row>
    <row r="24" spans="1:6" x14ac:dyDescent="0.2">
      <c r="A24" t="s">
        <v>5</v>
      </c>
      <c r="B24" s="3">
        <v>0.68557100063392162</v>
      </c>
      <c r="C24" s="3">
        <v>1.681050627035247</v>
      </c>
      <c r="D24" s="3">
        <f t="shared" si="0"/>
        <v>2.3666216276691685</v>
      </c>
      <c r="F24" t="s">
        <v>131</v>
      </c>
    </row>
    <row r="25" spans="1:6" x14ac:dyDescent="0.2">
      <c r="A25" t="s">
        <v>1</v>
      </c>
      <c r="B25" s="3">
        <v>1.4807308006313364</v>
      </c>
      <c r="C25" s="3">
        <v>0.84374226922849949</v>
      </c>
      <c r="D25" s="3">
        <f t="shared" si="0"/>
        <v>2.3244730698598359</v>
      </c>
      <c r="F25" t="s">
        <v>132</v>
      </c>
    </row>
    <row r="26" spans="1:6" x14ac:dyDescent="0.2">
      <c r="A26" t="s">
        <v>29</v>
      </c>
      <c r="B26" s="3">
        <v>2.0278665419975916</v>
      </c>
      <c r="C26" s="3">
        <v>0.21190907402145015</v>
      </c>
      <c r="D26" s="3">
        <f t="shared" si="0"/>
        <v>2.2397756160190418</v>
      </c>
      <c r="F26" t="s">
        <v>29</v>
      </c>
    </row>
    <row r="27" spans="1:6" x14ac:dyDescent="0.2">
      <c r="A27" t="s">
        <v>16</v>
      </c>
      <c r="B27" s="3">
        <v>1.9395922669860974</v>
      </c>
      <c r="C27" s="3">
        <v>0</v>
      </c>
      <c r="D27" s="3">
        <f t="shared" si="0"/>
        <v>1.9395922669860974</v>
      </c>
      <c r="F27" t="s">
        <v>133</v>
      </c>
    </row>
    <row r="28" spans="1:6" x14ac:dyDescent="0.2">
      <c r="A28" t="s">
        <v>18</v>
      </c>
      <c r="B28" s="3">
        <v>0.87853184104629456</v>
      </c>
      <c r="C28" s="3">
        <v>0.96853348745860168</v>
      </c>
      <c r="D28" s="3">
        <f t="shared" si="0"/>
        <v>1.8470653285048964</v>
      </c>
      <c r="F28" t="s">
        <v>134</v>
      </c>
    </row>
    <row r="29" spans="1:6" x14ac:dyDescent="0.2">
      <c r="A29" t="s">
        <v>2</v>
      </c>
      <c r="B29" s="3">
        <v>1.8017577302891923</v>
      </c>
      <c r="C29" s="3">
        <v>4.2112843601806544E-3</v>
      </c>
      <c r="D29" s="3">
        <f t="shared" si="0"/>
        <v>1.805969014649373</v>
      </c>
      <c r="F29" t="s">
        <v>135</v>
      </c>
    </row>
    <row r="30" spans="1:6" x14ac:dyDescent="0.2">
      <c r="A30" t="s">
        <v>31</v>
      </c>
      <c r="B30" s="3">
        <v>1.3219591619891389</v>
      </c>
      <c r="C30" s="3">
        <v>0</v>
      </c>
      <c r="D30" s="3">
        <f t="shared" si="0"/>
        <v>1.3219591619891389</v>
      </c>
      <c r="F30" t="s">
        <v>136</v>
      </c>
    </row>
    <row r="31" spans="1:6" x14ac:dyDescent="0.2">
      <c r="A31" t="s">
        <v>32</v>
      </c>
      <c r="B31" s="3">
        <v>1.2918833173279758</v>
      </c>
      <c r="C31" s="3">
        <v>0</v>
      </c>
      <c r="D31" s="3">
        <f t="shared" si="0"/>
        <v>1.2918833173279758</v>
      </c>
      <c r="F31" t="s">
        <v>137</v>
      </c>
    </row>
    <row r="32" spans="1:6" x14ac:dyDescent="0.2">
      <c r="A32" t="s">
        <v>10</v>
      </c>
      <c r="B32" s="3">
        <v>1.149689841489548</v>
      </c>
      <c r="C32" s="3">
        <v>3.521291764293874E-2</v>
      </c>
      <c r="D32" s="3">
        <f t="shared" si="0"/>
        <v>1.1849027591324868</v>
      </c>
      <c r="F32" t="s">
        <v>138</v>
      </c>
    </row>
    <row r="33" spans="1:6" x14ac:dyDescent="0.2">
      <c r="A33" t="s">
        <v>23</v>
      </c>
      <c r="B33" s="3">
        <v>0.22798685238373653</v>
      </c>
      <c r="C33" s="3">
        <v>0.89073318982387217</v>
      </c>
      <c r="D33" s="3">
        <f t="shared" si="0"/>
        <v>1.1187200422076087</v>
      </c>
      <c r="F33" t="s">
        <v>23</v>
      </c>
    </row>
    <row r="34" spans="1:6" x14ac:dyDescent="0.2">
      <c r="A34" t="s">
        <v>13</v>
      </c>
      <c r="B34" s="3">
        <v>0.58148682450423983</v>
      </c>
      <c r="C34" s="3">
        <v>0.49633850751002417</v>
      </c>
      <c r="D34" s="3">
        <f t="shared" si="0"/>
        <v>1.0778253320142639</v>
      </c>
      <c r="F34" t="s">
        <v>139</v>
      </c>
    </row>
    <row r="35" spans="1:6" x14ac:dyDescent="0.2">
      <c r="A35" t="s">
        <v>30</v>
      </c>
      <c r="B35" s="3">
        <v>0.8841737285457103</v>
      </c>
      <c r="C35" s="3">
        <v>0.10081018919343057</v>
      </c>
      <c r="D35" s="3">
        <f t="shared" si="0"/>
        <v>0.98498391773914085</v>
      </c>
      <c r="F35" t="s">
        <v>140</v>
      </c>
    </row>
    <row r="36" spans="1:6" x14ac:dyDescent="0.2">
      <c r="A36" t="s">
        <v>6</v>
      </c>
      <c r="B36" s="3">
        <v>0.46768132911965593</v>
      </c>
      <c r="C36" s="3">
        <v>0.38562481229920292</v>
      </c>
      <c r="D36" s="3">
        <f t="shared" si="0"/>
        <v>0.85330614141885885</v>
      </c>
      <c r="F36" t="s">
        <v>6</v>
      </c>
    </row>
    <row r="37" spans="1:6" x14ac:dyDescent="0.2">
      <c r="A37" t="s">
        <v>28</v>
      </c>
      <c r="B37" s="3">
        <v>0.81829300466291843</v>
      </c>
      <c r="C37" s="3">
        <v>2.7262614365347274E-2</v>
      </c>
      <c r="D37" s="3">
        <f t="shared" si="0"/>
        <v>0.8455556190282657</v>
      </c>
      <c r="F37" t="s">
        <v>141</v>
      </c>
    </row>
    <row r="38" spans="1:6" x14ac:dyDescent="0.2">
      <c r="A38" t="s">
        <v>7</v>
      </c>
      <c r="B38" s="3">
        <v>0.29736741685829815</v>
      </c>
      <c r="C38" s="3">
        <v>0.40688904666806414</v>
      </c>
      <c r="D38" s="3">
        <f t="shared" si="0"/>
        <v>0.70425646352636229</v>
      </c>
      <c r="F38" t="s">
        <v>142</v>
      </c>
    </row>
    <row r="39" spans="1:6" x14ac:dyDescent="0.2">
      <c r="A39" t="s">
        <v>26</v>
      </c>
      <c r="B39" s="3">
        <v>0.69759537204358968</v>
      </c>
      <c r="C39" s="3">
        <v>0</v>
      </c>
      <c r="D39" s="3">
        <f t="shared" si="0"/>
        <v>0.69759537204358968</v>
      </c>
      <c r="F39" t="s">
        <v>143</v>
      </c>
    </row>
    <row r="40" spans="1:6" x14ac:dyDescent="0.2">
      <c r="A40" t="s">
        <v>22</v>
      </c>
      <c r="B40" s="3">
        <v>0.30645638230310468</v>
      </c>
      <c r="C40" s="3">
        <v>0.2821163052623758</v>
      </c>
      <c r="D40" s="3">
        <f t="shared" si="0"/>
        <v>0.58857268756548042</v>
      </c>
      <c r="F40" t="s">
        <v>144</v>
      </c>
    </row>
    <row r="41" spans="1:6" x14ac:dyDescent="0.2">
      <c r="A41" t="s">
        <v>24</v>
      </c>
      <c r="B41" s="3">
        <v>0.46568496920640867</v>
      </c>
      <c r="C41" s="3">
        <v>0</v>
      </c>
      <c r="D41" s="3">
        <f t="shared" si="0"/>
        <v>0.46568496920640867</v>
      </c>
      <c r="F41" t="s">
        <v>145</v>
      </c>
    </row>
    <row r="42" spans="1:6" x14ac:dyDescent="0.2">
      <c r="A42" t="s">
        <v>14</v>
      </c>
      <c r="B42" s="3">
        <v>0.32942770774454611</v>
      </c>
      <c r="C42" s="3">
        <v>0</v>
      </c>
      <c r="D42" s="3">
        <f t="shared" si="0"/>
        <v>0.32942770774454611</v>
      </c>
      <c r="F42" t="s">
        <v>146</v>
      </c>
    </row>
    <row r="43" spans="1:6" x14ac:dyDescent="0.2">
      <c r="A43" t="s">
        <v>58</v>
      </c>
      <c r="B43" s="3">
        <v>0.2335741882249556</v>
      </c>
      <c r="C43" s="3">
        <v>0</v>
      </c>
      <c r="D43" s="3">
        <f t="shared" si="0"/>
        <v>0.2335741882249556</v>
      </c>
      <c r="F43" t="s">
        <v>147</v>
      </c>
    </row>
    <row r="44" spans="1:6" x14ac:dyDescent="0.2">
      <c r="A44" t="s">
        <v>44</v>
      </c>
      <c r="B44" s="3">
        <v>0.22994268286245642</v>
      </c>
      <c r="C44" s="3">
        <v>0</v>
      </c>
      <c r="D44" s="3">
        <f t="shared" si="0"/>
        <v>0.22994268286245642</v>
      </c>
      <c r="F44" t="s">
        <v>44</v>
      </c>
    </row>
    <row r="45" spans="1:6" x14ac:dyDescent="0.2">
      <c r="A45" t="s">
        <v>9</v>
      </c>
      <c r="B45" s="3">
        <v>0.10894399278220837</v>
      </c>
      <c r="C45" s="3">
        <v>0</v>
      </c>
      <c r="D45" s="3">
        <f t="shared" si="0"/>
        <v>0.10894399278220837</v>
      </c>
      <c r="F45" t="s">
        <v>148</v>
      </c>
    </row>
    <row r="47" spans="1:6" x14ac:dyDescent="0.2">
      <c r="A47" s="9" t="s">
        <v>46</v>
      </c>
    </row>
    <row r="48" spans="1:6" x14ac:dyDescent="0.2">
      <c r="A48" s="10" t="s">
        <v>155</v>
      </c>
    </row>
  </sheetData>
  <sortState xmlns:xlrd2="http://schemas.microsoft.com/office/spreadsheetml/2017/richdata2" ref="A7:D45">
    <sortCondition descending="1" ref="D7:D45"/>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91ADF-D0D8-4BEF-BE81-936F7DE2A933}">
  <dimension ref="A3:U22"/>
  <sheetViews>
    <sheetView zoomScale="120" zoomScaleNormal="120" workbookViewId="0">
      <selection activeCell="K1" sqref="K1"/>
    </sheetView>
  </sheetViews>
  <sheetFormatPr defaultColWidth="9.140625" defaultRowHeight="12.75" x14ac:dyDescent="0.2"/>
  <cols>
    <col min="1" max="9" width="9.140625" style="1"/>
    <col min="10" max="10" width="4.7109375" style="1" customWidth="1"/>
    <col min="11" max="16384" width="9.140625" style="1"/>
  </cols>
  <sheetData>
    <row r="3" spans="1:21" ht="16.5" x14ac:dyDescent="0.3">
      <c r="A3" s="40" t="s">
        <v>72</v>
      </c>
      <c r="B3" s="41"/>
      <c r="C3" s="41"/>
      <c r="D3" s="41"/>
      <c r="E3" s="41"/>
      <c r="F3" s="41"/>
      <c r="G3" s="41"/>
      <c r="H3" s="41"/>
      <c r="I3" s="41"/>
      <c r="J3" s="41"/>
      <c r="K3" s="5"/>
      <c r="L3" s="40" t="s">
        <v>205</v>
      </c>
      <c r="M3" s="41"/>
      <c r="N3" s="41"/>
      <c r="O3" s="41"/>
      <c r="P3" s="41"/>
      <c r="Q3" s="41"/>
      <c r="R3" s="41"/>
      <c r="S3" s="41"/>
      <c r="T3" s="41"/>
      <c r="U3" s="41"/>
    </row>
    <row r="4" spans="1:21" ht="15" x14ac:dyDescent="0.2">
      <c r="A4" s="46" t="s">
        <v>73</v>
      </c>
      <c r="B4" s="47"/>
      <c r="C4" s="47"/>
      <c r="D4" s="47"/>
      <c r="E4" s="47"/>
      <c r="F4" s="47"/>
      <c r="G4" s="47"/>
      <c r="H4" s="47"/>
      <c r="I4" s="47"/>
      <c r="J4" s="47"/>
      <c r="K4" s="5"/>
      <c r="L4" s="46" t="s">
        <v>156</v>
      </c>
      <c r="M4" s="47"/>
      <c r="N4" s="47"/>
      <c r="O4" s="47"/>
      <c r="P4" s="47"/>
      <c r="Q4" s="47"/>
      <c r="R4" s="47"/>
      <c r="S4" s="47"/>
      <c r="T4" s="47"/>
      <c r="U4" s="47"/>
    </row>
    <row r="5" spans="1:21" x14ac:dyDescent="0.2">
      <c r="A5" s="4"/>
      <c r="B5" s="4"/>
      <c r="C5" s="4"/>
      <c r="D5" s="4"/>
      <c r="E5" s="4"/>
      <c r="F5" s="4"/>
      <c r="G5" s="4"/>
      <c r="H5" s="4"/>
      <c r="I5" s="4"/>
      <c r="J5" s="4"/>
      <c r="K5" s="4"/>
      <c r="L5" s="4"/>
      <c r="M5" s="4"/>
      <c r="N5" s="4"/>
      <c r="O5" s="4"/>
      <c r="P5" s="4"/>
      <c r="Q5" s="4"/>
      <c r="R5" s="4"/>
      <c r="S5" s="4"/>
      <c r="T5" s="4"/>
      <c r="U5" s="4"/>
    </row>
    <row r="6" spans="1:21" x14ac:dyDescent="0.2">
      <c r="A6" s="4"/>
      <c r="B6" s="4"/>
      <c r="C6" s="4"/>
      <c r="D6" s="4"/>
      <c r="E6" s="4"/>
      <c r="F6" s="4"/>
      <c r="G6" s="4"/>
      <c r="H6" s="4"/>
      <c r="I6" s="4"/>
      <c r="J6" s="4"/>
      <c r="K6" s="4"/>
      <c r="L6" s="4"/>
      <c r="M6" s="4"/>
      <c r="N6" s="4"/>
      <c r="O6" s="4"/>
      <c r="P6" s="4"/>
      <c r="Q6" s="4"/>
      <c r="R6" s="4"/>
      <c r="S6" s="4"/>
      <c r="T6" s="4"/>
      <c r="U6" s="4"/>
    </row>
    <row r="7" spans="1:21" x14ac:dyDescent="0.2">
      <c r="A7" s="4"/>
      <c r="B7" s="4"/>
      <c r="C7" s="4"/>
      <c r="D7" s="4"/>
      <c r="E7" s="4"/>
      <c r="F7" s="4"/>
      <c r="G7" s="4"/>
      <c r="H7" s="4"/>
      <c r="I7" s="4"/>
      <c r="J7" s="4"/>
      <c r="K7" s="4"/>
      <c r="L7" s="4"/>
      <c r="M7" s="4"/>
      <c r="N7" s="4"/>
      <c r="O7" s="4"/>
      <c r="P7" s="4"/>
      <c r="Q7" s="4"/>
      <c r="R7" s="4"/>
      <c r="S7" s="4"/>
      <c r="T7" s="4"/>
      <c r="U7" s="4"/>
    </row>
    <row r="8" spans="1:21" x14ac:dyDescent="0.2">
      <c r="A8" s="4"/>
      <c r="B8" s="4"/>
      <c r="C8" s="4"/>
      <c r="D8" s="4"/>
      <c r="E8" s="4"/>
      <c r="F8" s="4"/>
      <c r="G8" s="4"/>
      <c r="H8" s="4"/>
      <c r="I8" s="4"/>
      <c r="J8" s="4"/>
      <c r="K8" s="4"/>
      <c r="L8" s="4"/>
      <c r="M8" s="4"/>
      <c r="N8" s="4"/>
      <c r="O8" s="4"/>
      <c r="P8" s="4"/>
      <c r="Q8" s="4"/>
      <c r="R8" s="4"/>
      <c r="S8" s="4"/>
      <c r="T8" s="4"/>
      <c r="U8" s="4"/>
    </row>
    <row r="9" spans="1:21" x14ac:dyDescent="0.2">
      <c r="A9" s="4"/>
      <c r="B9" s="4"/>
      <c r="C9" s="4"/>
      <c r="D9" s="4"/>
      <c r="E9" s="4"/>
      <c r="F9" s="4"/>
      <c r="G9" s="4"/>
      <c r="H9" s="4"/>
      <c r="I9" s="4"/>
      <c r="J9" s="4"/>
      <c r="K9" s="4"/>
      <c r="L9" s="4"/>
      <c r="M9" s="4"/>
      <c r="N9" s="4"/>
      <c r="O9" s="4"/>
      <c r="P9" s="4"/>
      <c r="Q9" s="4"/>
      <c r="R9" s="4"/>
      <c r="S9" s="4"/>
      <c r="T9" s="4"/>
      <c r="U9" s="4"/>
    </row>
    <row r="10" spans="1:21" x14ac:dyDescent="0.2">
      <c r="A10" s="4"/>
      <c r="B10" s="4"/>
      <c r="C10" s="4"/>
      <c r="D10" s="4"/>
      <c r="E10" s="4"/>
      <c r="F10" s="4"/>
      <c r="G10" s="4"/>
      <c r="H10" s="4"/>
      <c r="I10" s="4"/>
      <c r="J10" s="4"/>
      <c r="K10" s="4"/>
      <c r="L10" s="4"/>
      <c r="M10" s="4"/>
      <c r="N10" s="4"/>
      <c r="O10" s="4"/>
      <c r="P10" s="4"/>
      <c r="Q10" s="4"/>
      <c r="R10" s="4"/>
      <c r="S10" s="4"/>
      <c r="T10" s="4"/>
      <c r="U10" s="4"/>
    </row>
    <row r="11" spans="1:21" x14ac:dyDescent="0.2">
      <c r="A11" s="4"/>
      <c r="B11" s="4"/>
      <c r="C11" s="4"/>
      <c r="D11" s="4"/>
      <c r="E11" s="4"/>
      <c r="F11" s="4"/>
      <c r="G11" s="4"/>
      <c r="H11" s="4"/>
      <c r="I11" s="4"/>
      <c r="J11" s="4"/>
      <c r="K11" s="4"/>
      <c r="L11" s="4"/>
      <c r="M11" s="4"/>
      <c r="N11" s="4"/>
      <c r="O11" s="4"/>
      <c r="P11" s="4"/>
      <c r="Q11" s="4"/>
      <c r="R11" s="4"/>
      <c r="S11" s="4"/>
      <c r="T11" s="4"/>
      <c r="U11" s="4"/>
    </row>
    <row r="12" spans="1:21" x14ac:dyDescent="0.2">
      <c r="A12" s="4"/>
      <c r="B12" s="4"/>
      <c r="C12" s="4"/>
      <c r="D12" s="4"/>
      <c r="E12" s="4"/>
      <c r="F12" s="4"/>
      <c r="G12" s="4"/>
      <c r="H12" s="4"/>
      <c r="I12" s="4"/>
      <c r="J12" s="4"/>
      <c r="K12" s="4"/>
      <c r="L12" s="4"/>
      <c r="M12" s="4"/>
      <c r="N12" s="4"/>
      <c r="O12" s="4"/>
      <c r="P12" s="4"/>
      <c r="Q12" s="4"/>
      <c r="R12" s="4"/>
      <c r="S12" s="4"/>
      <c r="T12" s="4"/>
      <c r="U12" s="4"/>
    </row>
    <row r="13" spans="1:21" x14ac:dyDescent="0.2">
      <c r="A13" s="4"/>
      <c r="B13" s="4"/>
      <c r="C13" s="4"/>
      <c r="D13" s="4"/>
      <c r="E13" s="4"/>
      <c r="F13" s="4"/>
      <c r="G13" s="4"/>
      <c r="H13" s="4"/>
      <c r="I13" s="4"/>
      <c r="J13" s="4"/>
      <c r="K13" s="4"/>
      <c r="L13" s="4"/>
      <c r="M13" s="4"/>
      <c r="N13" s="4"/>
      <c r="O13" s="4"/>
      <c r="P13" s="4"/>
      <c r="Q13" s="4"/>
      <c r="R13" s="4"/>
      <c r="S13" s="4"/>
      <c r="T13" s="4"/>
      <c r="U13" s="4"/>
    </row>
    <row r="14" spans="1:21" x14ac:dyDescent="0.2">
      <c r="A14" s="4"/>
      <c r="B14" s="4"/>
      <c r="C14" s="4"/>
      <c r="D14" s="4"/>
      <c r="E14" s="4"/>
      <c r="F14" s="4"/>
      <c r="G14" s="4"/>
      <c r="H14" s="4"/>
      <c r="I14" s="4"/>
      <c r="J14" s="4"/>
      <c r="K14" s="4"/>
      <c r="L14" s="4"/>
      <c r="M14" s="4"/>
      <c r="N14" s="4"/>
      <c r="O14" s="4"/>
      <c r="P14" s="4"/>
      <c r="Q14" s="4"/>
      <c r="R14" s="4"/>
      <c r="S14" s="4"/>
      <c r="T14" s="4"/>
      <c r="U14" s="4"/>
    </row>
    <row r="15" spans="1:21" x14ac:dyDescent="0.2">
      <c r="A15" s="4"/>
      <c r="B15" s="4"/>
      <c r="C15" s="4"/>
      <c r="D15" s="4"/>
      <c r="E15" s="4"/>
      <c r="F15" s="4"/>
      <c r="G15" s="4"/>
      <c r="H15" s="4"/>
      <c r="I15" s="4"/>
      <c r="J15" s="4"/>
      <c r="K15" s="4"/>
      <c r="L15" s="4"/>
      <c r="M15" s="4"/>
      <c r="N15" s="4"/>
      <c r="O15" s="4"/>
      <c r="P15" s="4"/>
      <c r="Q15" s="4"/>
      <c r="R15" s="4"/>
      <c r="S15" s="4"/>
      <c r="T15" s="4"/>
      <c r="U15" s="4"/>
    </row>
    <row r="16" spans="1:21" x14ac:dyDescent="0.2">
      <c r="A16" s="4"/>
      <c r="B16" s="4"/>
      <c r="C16" s="4"/>
      <c r="D16" s="4"/>
      <c r="E16" s="4"/>
      <c r="F16" s="4"/>
      <c r="G16" s="4"/>
      <c r="H16" s="4"/>
      <c r="I16" s="4"/>
      <c r="J16" s="4"/>
      <c r="K16" s="4"/>
      <c r="L16" s="4"/>
      <c r="M16" s="4"/>
      <c r="N16" s="4"/>
      <c r="O16" s="4"/>
      <c r="P16" s="4"/>
      <c r="Q16" s="4"/>
      <c r="R16" s="4"/>
      <c r="S16" s="4"/>
      <c r="T16" s="4"/>
      <c r="U16" s="4"/>
    </row>
    <row r="17" spans="1:21" x14ac:dyDescent="0.2">
      <c r="A17" s="4"/>
      <c r="B17" s="4"/>
      <c r="C17" s="4"/>
      <c r="D17" s="4"/>
      <c r="E17" s="4"/>
      <c r="F17" s="4"/>
      <c r="G17" s="4"/>
      <c r="H17" s="4"/>
      <c r="I17" s="4"/>
      <c r="J17" s="4"/>
      <c r="K17" s="4"/>
      <c r="L17" s="4"/>
      <c r="M17" s="4"/>
      <c r="N17" s="4"/>
      <c r="O17" s="4"/>
      <c r="P17" s="4"/>
      <c r="Q17" s="4"/>
      <c r="R17" s="4"/>
      <c r="S17" s="4"/>
      <c r="T17" s="4"/>
      <c r="U17" s="4"/>
    </row>
    <row r="18" spans="1:21" x14ac:dyDescent="0.2">
      <c r="A18" s="4"/>
      <c r="B18" s="4"/>
      <c r="C18" s="4"/>
      <c r="D18" s="4"/>
      <c r="E18" s="4"/>
      <c r="F18" s="4"/>
      <c r="G18" s="4"/>
      <c r="H18" s="4"/>
      <c r="I18" s="4"/>
      <c r="J18" s="4"/>
      <c r="K18" s="4"/>
      <c r="L18" s="4"/>
      <c r="M18" s="4"/>
      <c r="N18" s="4"/>
      <c r="O18" s="4"/>
      <c r="P18" s="4"/>
      <c r="Q18" s="4"/>
      <c r="R18" s="4"/>
      <c r="S18" s="4"/>
      <c r="T18" s="4"/>
      <c r="U18" s="4"/>
    </row>
    <row r="19" spans="1:21" x14ac:dyDescent="0.2">
      <c r="A19" s="4"/>
      <c r="B19" s="4"/>
      <c r="C19" s="4"/>
      <c r="D19" s="4"/>
      <c r="E19" s="4"/>
      <c r="F19" s="4"/>
      <c r="G19" s="4"/>
      <c r="H19" s="4"/>
      <c r="I19" s="4"/>
      <c r="J19" s="4"/>
      <c r="K19" s="4"/>
      <c r="L19" s="4"/>
      <c r="M19" s="4"/>
      <c r="N19" s="4"/>
      <c r="O19" s="4"/>
      <c r="P19" s="4"/>
      <c r="Q19" s="4"/>
      <c r="R19" s="4"/>
      <c r="S19" s="4"/>
      <c r="T19" s="4"/>
      <c r="U19" s="4"/>
    </row>
    <row r="20" spans="1:21" x14ac:dyDescent="0.2">
      <c r="A20" s="4"/>
      <c r="B20" s="4"/>
      <c r="C20" s="4"/>
      <c r="D20" s="4"/>
      <c r="E20" s="4"/>
      <c r="F20" s="4"/>
      <c r="G20" s="4"/>
      <c r="H20" s="4"/>
      <c r="I20" s="4"/>
      <c r="J20" s="4"/>
      <c r="K20" s="4"/>
      <c r="L20" s="4"/>
      <c r="M20" s="4"/>
      <c r="N20" s="4"/>
      <c r="O20" s="4"/>
      <c r="P20" s="4"/>
      <c r="Q20" s="4"/>
      <c r="R20" s="4"/>
      <c r="S20" s="4"/>
      <c r="T20" s="4"/>
      <c r="U20" s="4"/>
    </row>
    <row r="21" spans="1:21" ht="13.5" x14ac:dyDescent="0.25">
      <c r="A21" s="6" t="s">
        <v>70</v>
      </c>
      <c r="L21" s="6" t="s">
        <v>192</v>
      </c>
    </row>
    <row r="22" spans="1:21" ht="13.5" x14ac:dyDescent="0.25">
      <c r="A22" s="6" t="s">
        <v>46</v>
      </c>
      <c r="L22" s="6" t="s">
        <v>155</v>
      </c>
    </row>
  </sheetData>
  <mergeCells count="4">
    <mergeCell ref="A3:J3"/>
    <mergeCell ref="A4:J4"/>
    <mergeCell ref="L3:U3"/>
    <mergeCell ref="L4:U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25511-945C-4C3B-A606-1E256546CD8D}">
  <dimension ref="A2:F47"/>
  <sheetViews>
    <sheetView workbookViewId="0">
      <selection activeCell="H18" sqref="H18"/>
    </sheetView>
  </sheetViews>
  <sheetFormatPr defaultRowHeight="12.75" x14ac:dyDescent="0.2"/>
  <cols>
    <col min="1" max="1" width="13.28515625" customWidth="1"/>
    <col min="6" max="6" width="15.85546875" customWidth="1"/>
  </cols>
  <sheetData>
    <row r="2" spans="1:6" x14ac:dyDescent="0.2">
      <c r="A2" t="s">
        <v>62</v>
      </c>
    </row>
    <row r="4" spans="1:6" x14ac:dyDescent="0.2">
      <c r="B4" t="s">
        <v>63</v>
      </c>
      <c r="C4" t="s">
        <v>64</v>
      </c>
    </row>
    <row r="5" spans="1:6" x14ac:dyDescent="0.2">
      <c r="B5" t="s">
        <v>153</v>
      </c>
      <c r="C5" t="s">
        <v>154</v>
      </c>
    </row>
    <row r="6" spans="1:6" x14ac:dyDescent="0.2">
      <c r="A6" t="s">
        <v>8</v>
      </c>
      <c r="B6" s="3">
        <v>4.7412040764490699</v>
      </c>
      <c r="C6" s="3">
        <v>2.8843644273620699</v>
      </c>
      <c r="D6" s="3">
        <f t="shared" ref="D6:D44" si="0">SUM(B6:C6)</f>
        <v>7.6255685038111398</v>
      </c>
      <c r="F6" t="s">
        <v>123</v>
      </c>
    </row>
    <row r="7" spans="1:6" x14ac:dyDescent="0.2">
      <c r="A7" t="s">
        <v>10</v>
      </c>
      <c r="B7" s="3">
        <v>3.2552099391808889</v>
      </c>
      <c r="C7" s="3">
        <v>2.9424467992362295</v>
      </c>
      <c r="D7" s="3">
        <f t="shared" si="0"/>
        <v>6.1976567384171179</v>
      </c>
      <c r="F7" t="s">
        <v>138</v>
      </c>
    </row>
    <row r="8" spans="1:6" x14ac:dyDescent="0.2">
      <c r="A8" t="s">
        <v>18</v>
      </c>
      <c r="B8" s="3">
        <v>3.4336123544340822</v>
      </c>
      <c r="C8" s="3">
        <v>2.424386685539198</v>
      </c>
      <c r="D8" s="3">
        <f t="shared" si="0"/>
        <v>5.8579990399732802</v>
      </c>
      <c r="F8" t="s">
        <v>134</v>
      </c>
    </row>
    <row r="9" spans="1:6" x14ac:dyDescent="0.2">
      <c r="A9" t="s">
        <v>13</v>
      </c>
      <c r="B9" s="3">
        <v>2.7001364942837958</v>
      </c>
      <c r="C9" s="3">
        <v>2.7790207515579102</v>
      </c>
      <c r="D9" s="3">
        <f t="shared" si="0"/>
        <v>5.4791572458417059</v>
      </c>
      <c r="F9" t="s">
        <v>139</v>
      </c>
    </row>
    <row r="10" spans="1:6" x14ac:dyDescent="0.2">
      <c r="A10" t="s">
        <v>27</v>
      </c>
      <c r="B10" s="3">
        <v>2.7661030869107348</v>
      </c>
      <c r="C10" s="3">
        <v>2.6317845521188294</v>
      </c>
      <c r="D10" s="3">
        <f t="shared" si="0"/>
        <v>5.3978876390295643</v>
      </c>
      <c r="F10" t="s">
        <v>129</v>
      </c>
    </row>
    <row r="11" spans="1:6" x14ac:dyDescent="0.2">
      <c r="A11" t="s">
        <v>1</v>
      </c>
      <c r="B11" s="3">
        <v>2.6060159149729869</v>
      </c>
      <c r="C11" s="3">
        <v>2.721380011198109</v>
      </c>
      <c r="D11" s="3">
        <f t="shared" si="0"/>
        <v>5.3273959261710964</v>
      </c>
      <c r="F11" t="s">
        <v>132</v>
      </c>
    </row>
    <row r="12" spans="1:6" x14ac:dyDescent="0.2">
      <c r="A12" t="s">
        <v>33</v>
      </c>
      <c r="B12" s="3">
        <v>3.109879102133176</v>
      </c>
      <c r="C12" s="3">
        <v>2.1778461559650588</v>
      </c>
      <c r="D12" s="3">
        <f t="shared" si="0"/>
        <v>5.2877252580982343</v>
      </c>
      <c r="F12" t="s">
        <v>125</v>
      </c>
    </row>
    <row r="13" spans="1:6" x14ac:dyDescent="0.2">
      <c r="A13" t="s">
        <v>11</v>
      </c>
      <c r="B13" s="3">
        <v>1.8901230275805587</v>
      </c>
      <c r="C13" s="3">
        <v>3.129509560081833</v>
      </c>
      <c r="D13" s="3">
        <f t="shared" si="0"/>
        <v>5.0196325876623913</v>
      </c>
      <c r="F13" t="s">
        <v>11</v>
      </c>
    </row>
    <row r="14" spans="1:6" x14ac:dyDescent="0.2">
      <c r="A14" t="s">
        <v>25</v>
      </c>
      <c r="B14" s="3">
        <v>2.4933842889574507</v>
      </c>
      <c r="C14" s="3">
        <v>2.5169233962022113</v>
      </c>
      <c r="D14" s="3">
        <f t="shared" si="0"/>
        <v>5.0103076851596615</v>
      </c>
      <c r="F14" t="s">
        <v>116</v>
      </c>
    </row>
    <row r="15" spans="1:6" x14ac:dyDescent="0.2">
      <c r="A15" t="s">
        <v>23</v>
      </c>
      <c r="B15" s="3">
        <v>2.1354214311095907</v>
      </c>
      <c r="C15" s="3">
        <v>2.7351062803387256</v>
      </c>
      <c r="D15" s="3">
        <f t="shared" si="0"/>
        <v>4.8705277114483163</v>
      </c>
      <c r="F15" t="s">
        <v>23</v>
      </c>
    </row>
    <row r="16" spans="1:6" x14ac:dyDescent="0.2">
      <c r="A16" t="s">
        <v>2</v>
      </c>
      <c r="B16" s="3">
        <v>2.4765865269429148</v>
      </c>
      <c r="C16" s="3">
        <v>2.33962048164901</v>
      </c>
      <c r="D16" s="3">
        <f t="shared" si="0"/>
        <v>4.8162070085919249</v>
      </c>
      <c r="F16" t="s">
        <v>135</v>
      </c>
    </row>
    <row r="17" spans="1:6" x14ac:dyDescent="0.2">
      <c r="A17" t="s">
        <v>12</v>
      </c>
      <c r="B17" s="3">
        <v>2.7626406327290423</v>
      </c>
      <c r="C17" s="3">
        <v>2.0413835109080742</v>
      </c>
      <c r="D17" s="3">
        <f t="shared" si="0"/>
        <v>4.8040241436371165</v>
      </c>
      <c r="F17" t="s">
        <v>124</v>
      </c>
    </row>
    <row r="18" spans="1:6" x14ac:dyDescent="0.2">
      <c r="A18" t="s">
        <v>28</v>
      </c>
      <c r="B18" s="3">
        <v>1.9726684692867911</v>
      </c>
      <c r="C18" s="3">
        <v>2.4926119281778827</v>
      </c>
      <c r="D18" s="3">
        <f t="shared" si="0"/>
        <v>4.4652803974646735</v>
      </c>
      <c r="F18" t="s">
        <v>141</v>
      </c>
    </row>
    <row r="19" spans="1:6" x14ac:dyDescent="0.2">
      <c r="A19" t="s">
        <v>15</v>
      </c>
      <c r="B19" s="3">
        <v>2.2317728385147699</v>
      </c>
      <c r="C19" s="3">
        <v>2.0609570032146998</v>
      </c>
      <c r="D19" s="3">
        <f t="shared" si="0"/>
        <v>4.2927298417294697</v>
      </c>
      <c r="F19" t="s">
        <v>119</v>
      </c>
    </row>
    <row r="20" spans="1:6" x14ac:dyDescent="0.2">
      <c r="A20" t="s">
        <v>29</v>
      </c>
      <c r="B20" s="3">
        <v>1.4735886179063551</v>
      </c>
      <c r="C20" s="3">
        <v>2.710706379576711</v>
      </c>
      <c r="D20" s="3">
        <f t="shared" si="0"/>
        <v>4.1842949974830663</v>
      </c>
      <c r="F20" t="s">
        <v>29</v>
      </c>
    </row>
    <row r="21" spans="1:6" x14ac:dyDescent="0.2">
      <c r="A21" t="s">
        <v>34</v>
      </c>
      <c r="B21" s="3">
        <v>3.0440874526948565</v>
      </c>
      <c r="C21" s="3">
        <v>1.1168014511179973</v>
      </c>
      <c r="D21" s="3">
        <f t="shared" si="0"/>
        <v>4.1608889038128538</v>
      </c>
      <c r="F21" t="s">
        <v>118</v>
      </c>
    </row>
    <row r="22" spans="1:6" x14ac:dyDescent="0.2">
      <c r="A22" t="s">
        <v>9</v>
      </c>
      <c r="B22" s="3">
        <v>0.80928763025745809</v>
      </c>
      <c r="C22" s="3">
        <v>2.477668807922444</v>
      </c>
      <c r="D22" s="3">
        <f t="shared" si="0"/>
        <v>3.2869564381799021</v>
      </c>
      <c r="F22" t="s">
        <v>148</v>
      </c>
    </row>
    <row r="23" spans="1:6" x14ac:dyDescent="0.2">
      <c r="A23" t="s">
        <v>43</v>
      </c>
      <c r="B23" s="3">
        <v>1.3712964279874367</v>
      </c>
      <c r="C23" s="3">
        <v>1.9017448744076169</v>
      </c>
      <c r="D23" s="3">
        <f t="shared" si="0"/>
        <v>3.2730413023950535</v>
      </c>
      <c r="F23" t="s">
        <v>127</v>
      </c>
    </row>
    <row r="24" spans="1:6" x14ac:dyDescent="0.2">
      <c r="A24" t="s">
        <v>32</v>
      </c>
      <c r="B24" s="3">
        <v>0.9707363134103465</v>
      </c>
      <c r="C24" s="3">
        <v>2.1237457727405626</v>
      </c>
      <c r="D24" s="3">
        <f t="shared" si="0"/>
        <v>3.0944820861509093</v>
      </c>
      <c r="F24" t="s">
        <v>137</v>
      </c>
    </row>
    <row r="25" spans="1:6" x14ac:dyDescent="0.2">
      <c r="A25" t="s">
        <v>14</v>
      </c>
      <c r="B25" s="3">
        <v>0.2258092206264552</v>
      </c>
      <c r="C25" s="3">
        <v>2.811092606376461</v>
      </c>
      <c r="D25" s="3">
        <f t="shared" si="0"/>
        <v>3.0369018270029162</v>
      </c>
      <c r="F25" t="s">
        <v>146</v>
      </c>
    </row>
    <row r="26" spans="1:6" x14ac:dyDescent="0.2">
      <c r="A26" t="s">
        <v>31</v>
      </c>
      <c r="B26" s="3">
        <v>0.36160874724760111</v>
      </c>
      <c r="C26" s="3">
        <v>2.6459146696466123</v>
      </c>
      <c r="D26" s="3">
        <f t="shared" si="0"/>
        <v>3.0075234168942133</v>
      </c>
      <c r="F26" t="s">
        <v>136</v>
      </c>
    </row>
    <row r="27" spans="1:6" x14ac:dyDescent="0.2">
      <c r="A27" t="s">
        <v>26</v>
      </c>
      <c r="B27" s="3">
        <v>1.217437272161362</v>
      </c>
      <c r="C27" s="3">
        <v>1.5819724880000092</v>
      </c>
      <c r="D27" s="3">
        <f t="shared" si="0"/>
        <v>2.799409760161371</v>
      </c>
      <c r="F27" t="s">
        <v>143</v>
      </c>
    </row>
    <row r="28" spans="1:6" x14ac:dyDescent="0.2">
      <c r="A28" t="s">
        <v>58</v>
      </c>
      <c r="B28" s="3">
        <v>0.55447080861032028</v>
      </c>
      <c r="C28" s="3">
        <v>1.9726392298504183</v>
      </c>
      <c r="D28" s="3">
        <f t="shared" si="0"/>
        <v>2.5271100384607386</v>
      </c>
      <c r="F28" t="s">
        <v>147</v>
      </c>
    </row>
    <row r="29" spans="1:6" x14ac:dyDescent="0.2">
      <c r="A29" t="s">
        <v>3</v>
      </c>
      <c r="B29" s="3">
        <v>1.1304440658169976</v>
      </c>
      <c r="C29" s="3">
        <v>1.3104528428675943</v>
      </c>
      <c r="D29" s="3">
        <f t="shared" si="0"/>
        <v>2.440896908684592</v>
      </c>
      <c r="F29" t="s">
        <v>3</v>
      </c>
    </row>
    <row r="30" spans="1:6" x14ac:dyDescent="0.2">
      <c r="A30" t="s">
        <v>36</v>
      </c>
      <c r="B30" s="3">
        <v>0.74832346082947465</v>
      </c>
      <c r="C30" s="3">
        <v>1.6525859002772794</v>
      </c>
      <c r="D30" s="3">
        <f t="shared" si="0"/>
        <v>2.4009093611067538</v>
      </c>
      <c r="F30" t="s">
        <v>120</v>
      </c>
    </row>
    <row r="31" spans="1:6" x14ac:dyDescent="0.2">
      <c r="A31" t="s">
        <v>7</v>
      </c>
      <c r="B31" s="3">
        <v>1.8181824460614506E-4</v>
      </c>
      <c r="C31" s="3">
        <v>2.2332152198176147</v>
      </c>
      <c r="D31" s="3">
        <f t="shared" si="0"/>
        <v>2.233397038062221</v>
      </c>
      <c r="F31" t="s">
        <v>142</v>
      </c>
    </row>
    <row r="32" spans="1:6" x14ac:dyDescent="0.2">
      <c r="A32" t="s">
        <v>22</v>
      </c>
      <c r="B32" s="3">
        <v>0.2618979542925513</v>
      </c>
      <c r="C32" s="3">
        <v>1.7582529556561424</v>
      </c>
      <c r="D32" s="3">
        <f t="shared" si="0"/>
        <v>2.0201509099486938</v>
      </c>
      <c r="F32" t="s">
        <v>144</v>
      </c>
    </row>
    <row r="33" spans="1:6" x14ac:dyDescent="0.2">
      <c r="A33" t="s">
        <v>37</v>
      </c>
      <c r="B33" s="3">
        <v>1.3334882033317377</v>
      </c>
      <c r="C33" s="3">
        <v>0.540751610939747</v>
      </c>
      <c r="D33" s="3">
        <f t="shared" si="0"/>
        <v>1.8742398142714847</v>
      </c>
      <c r="F33" t="s">
        <v>117</v>
      </c>
    </row>
    <row r="34" spans="1:6" x14ac:dyDescent="0.2">
      <c r="A34" t="s">
        <v>30</v>
      </c>
      <c r="B34" s="3">
        <v>0</v>
      </c>
      <c r="C34" s="3">
        <v>1.7960059086835896</v>
      </c>
      <c r="D34" s="3">
        <f t="shared" si="0"/>
        <v>1.7960059086835896</v>
      </c>
      <c r="F34" t="s">
        <v>140</v>
      </c>
    </row>
    <row r="35" spans="1:6" x14ac:dyDescent="0.2">
      <c r="A35" t="s">
        <v>17</v>
      </c>
      <c r="B35" s="3">
        <v>0.21437354936561837</v>
      </c>
      <c r="C35" s="3">
        <v>1.570877938153167</v>
      </c>
      <c r="D35" s="3">
        <f t="shared" si="0"/>
        <v>1.7852514875187855</v>
      </c>
      <c r="F35" t="s">
        <v>130</v>
      </c>
    </row>
    <row r="36" spans="1:6" x14ac:dyDescent="0.2">
      <c r="A36" t="s">
        <v>19</v>
      </c>
      <c r="B36" s="3">
        <v>0.5473185749915942</v>
      </c>
      <c r="C36" s="3">
        <v>1.0696695559117719</v>
      </c>
      <c r="D36" s="3">
        <f t="shared" si="0"/>
        <v>1.616988130903366</v>
      </c>
      <c r="F36" t="s">
        <v>128</v>
      </c>
    </row>
    <row r="37" spans="1:6" x14ac:dyDescent="0.2">
      <c r="A37" t="s">
        <v>16</v>
      </c>
      <c r="B37" s="3">
        <v>0.22655721542763629</v>
      </c>
      <c r="C37" s="3">
        <v>1.2857700340284757</v>
      </c>
      <c r="D37" s="3">
        <f t="shared" si="0"/>
        <v>1.512327249456112</v>
      </c>
      <c r="F37" t="s">
        <v>133</v>
      </c>
    </row>
    <row r="38" spans="1:6" x14ac:dyDescent="0.2">
      <c r="A38" t="s">
        <v>4</v>
      </c>
      <c r="B38" s="3">
        <v>2.5292550821565174E-2</v>
      </c>
      <c r="C38" s="3">
        <v>1.1648115762673923</v>
      </c>
      <c r="D38" s="3">
        <f t="shared" si="0"/>
        <v>1.1901041270889574</v>
      </c>
      <c r="F38" t="s">
        <v>122</v>
      </c>
    </row>
    <row r="39" spans="1:6" x14ac:dyDescent="0.2">
      <c r="A39" t="s">
        <v>44</v>
      </c>
      <c r="B39" s="3">
        <v>0</v>
      </c>
      <c r="C39" s="3">
        <v>1.1391282183743376</v>
      </c>
      <c r="D39" s="3">
        <f t="shared" si="0"/>
        <v>1.1391282183743376</v>
      </c>
      <c r="F39" t="s">
        <v>44</v>
      </c>
    </row>
    <row r="40" spans="1:6" x14ac:dyDescent="0.2">
      <c r="A40" t="s">
        <v>0</v>
      </c>
      <c r="B40" s="3">
        <v>0.10666302516648038</v>
      </c>
      <c r="C40" s="3">
        <v>0.98910254220439109</v>
      </c>
      <c r="D40" s="3">
        <f t="shared" si="0"/>
        <v>1.0957655673708715</v>
      </c>
      <c r="F40" t="s">
        <v>121</v>
      </c>
    </row>
    <row r="41" spans="1:6" x14ac:dyDescent="0.2">
      <c r="A41" t="s">
        <v>20</v>
      </c>
      <c r="B41" s="3">
        <v>0.12594673980836196</v>
      </c>
      <c r="C41" s="3">
        <v>0.70511934812206045</v>
      </c>
      <c r="D41" s="3">
        <f t="shared" si="0"/>
        <v>0.83106608793042236</v>
      </c>
      <c r="F41" t="s">
        <v>126</v>
      </c>
    </row>
    <row r="42" spans="1:6" x14ac:dyDescent="0.2">
      <c r="A42" t="s">
        <v>5</v>
      </c>
      <c r="B42" s="3">
        <v>0</v>
      </c>
      <c r="C42" s="3">
        <v>0.76690981899278332</v>
      </c>
      <c r="D42" s="3">
        <f t="shared" si="0"/>
        <v>0.76690981899278332</v>
      </c>
      <c r="F42" t="s">
        <v>131</v>
      </c>
    </row>
    <row r="43" spans="1:6" x14ac:dyDescent="0.2">
      <c r="A43" t="s">
        <v>6</v>
      </c>
      <c r="B43" s="3">
        <v>0</v>
      </c>
      <c r="C43" s="3">
        <v>0.67038365995947569</v>
      </c>
      <c r="D43" s="3">
        <f t="shared" si="0"/>
        <v>0.67038365995947569</v>
      </c>
      <c r="F43" t="s">
        <v>6</v>
      </c>
    </row>
    <row r="44" spans="1:6" x14ac:dyDescent="0.2">
      <c r="A44" t="s">
        <v>24</v>
      </c>
      <c r="B44" s="3">
        <v>0.15699285902536086</v>
      </c>
      <c r="C44" s="3">
        <v>0.29538514845257108</v>
      </c>
      <c r="D44" s="3">
        <f t="shared" si="0"/>
        <v>0.45237800747793194</v>
      </c>
      <c r="F44" t="s">
        <v>145</v>
      </c>
    </row>
    <row r="46" spans="1:6" x14ac:dyDescent="0.2">
      <c r="A46" t="s">
        <v>46</v>
      </c>
    </row>
    <row r="47" spans="1:6" x14ac:dyDescent="0.2">
      <c r="A47" s="10" t="s">
        <v>155</v>
      </c>
    </row>
  </sheetData>
  <sortState xmlns:xlrd2="http://schemas.microsoft.com/office/spreadsheetml/2017/richdata2" ref="A6:D44">
    <sortCondition descending="1" ref="D6:D4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F546-36CD-4FFA-84A1-8A92D57DC0AD}">
  <dimension ref="A3:V22"/>
  <sheetViews>
    <sheetView zoomScale="120" zoomScaleNormal="120" workbookViewId="0">
      <selection activeCell="K5" sqref="K5"/>
    </sheetView>
  </sheetViews>
  <sheetFormatPr defaultColWidth="9.140625" defaultRowHeight="12.75" x14ac:dyDescent="0.2"/>
  <cols>
    <col min="1" max="9" width="9.140625" style="1"/>
    <col min="10" max="10" width="4.7109375" style="1" customWidth="1"/>
    <col min="11" max="16384" width="9.140625" style="1"/>
  </cols>
  <sheetData>
    <row r="3" spans="1:22" ht="35.25" customHeight="1" x14ac:dyDescent="0.3">
      <c r="A3" s="40" t="s">
        <v>115</v>
      </c>
      <c r="B3" s="41"/>
      <c r="C3" s="41"/>
      <c r="D3" s="41"/>
      <c r="E3" s="41"/>
      <c r="F3" s="41"/>
      <c r="G3" s="41"/>
      <c r="H3" s="41"/>
      <c r="I3" s="41"/>
      <c r="J3" s="41"/>
      <c r="K3" s="5"/>
      <c r="L3" s="5"/>
      <c r="M3" s="40" t="s">
        <v>202</v>
      </c>
      <c r="N3" s="41"/>
      <c r="O3" s="41"/>
      <c r="P3" s="41"/>
      <c r="Q3" s="41"/>
      <c r="R3" s="41"/>
      <c r="S3" s="41"/>
      <c r="T3" s="41"/>
      <c r="U3" s="41"/>
      <c r="V3" s="41"/>
    </row>
    <row r="4" spans="1:22" ht="25.5" customHeight="1" x14ac:dyDescent="0.25">
      <c r="A4" s="44" t="s">
        <v>208</v>
      </c>
      <c r="B4" s="45"/>
      <c r="C4" s="45"/>
      <c r="D4" s="45"/>
      <c r="E4" s="45"/>
      <c r="F4" s="45"/>
      <c r="G4" s="45"/>
      <c r="H4" s="45"/>
      <c r="I4" s="45"/>
      <c r="J4" s="45"/>
      <c r="K4" s="5"/>
      <c r="L4" s="5"/>
      <c r="M4" s="44" t="s">
        <v>209</v>
      </c>
      <c r="N4" s="45"/>
      <c r="O4" s="45"/>
      <c r="P4" s="45"/>
      <c r="Q4" s="45"/>
      <c r="R4" s="45"/>
      <c r="S4" s="45"/>
      <c r="T4" s="45"/>
      <c r="U4" s="45"/>
      <c r="V4" s="45"/>
    </row>
    <row r="5" spans="1:22" x14ac:dyDescent="0.2">
      <c r="A5" s="4"/>
      <c r="B5" s="4"/>
      <c r="C5" s="4"/>
      <c r="D5" s="4"/>
      <c r="E5" s="4"/>
      <c r="F5" s="4"/>
      <c r="G5" s="4"/>
      <c r="H5" s="4"/>
      <c r="I5" s="4"/>
      <c r="J5" s="4"/>
      <c r="K5" s="4"/>
      <c r="L5" s="4"/>
      <c r="M5" s="4"/>
      <c r="N5" s="4"/>
      <c r="O5" s="4"/>
      <c r="P5" s="4"/>
      <c r="Q5" s="4"/>
      <c r="R5" s="4"/>
      <c r="S5" s="4"/>
      <c r="T5" s="4"/>
      <c r="U5" s="4"/>
      <c r="V5" s="4"/>
    </row>
    <row r="6" spans="1:22" x14ac:dyDescent="0.2">
      <c r="A6" s="4"/>
      <c r="B6" s="4"/>
      <c r="C6" s="4"/>
      <c r="D6" s="4"/>
      <c r="E6" s="4"/>
      <c r="F6" s="4"/>
      <c r="G6" s="4"/>
      <c r="H6" s="4"/>
      <c r="I6" s="4"/>
      <c r="J6" s="4"/>
      <c r="K6" s="4"/>
      <c r="L6" s="4"/>
      <c r="M6" s="4"/>
      <c r="N6" s="4"/>
      <c r="O6" s="4"/>
      <c r="P6" s="4"/>
      <c r="Q6" s="4"/>
      <c r="R6" s="4"/>
      <c r="S6" s="4"/>
      <c r="T6" s="4"/>
      <c r="U6" s="4"/>
      <c r="V6" s="4"/>
    </row>
    <row r="7" spans="1:22" x14ac:dyDescent="0.2">
      <c r="A7" s="4"/>
      <c r="B7" s="4"/>
      <c r="C7" s="4"/>
      <c r="D7" s="4"/>
      <c r="E7" s="4"/>
      <c r="F7" s="4"/>
      <c r="G7" s="4"/>
      <c r="H7" s="4"/>
      <c r="I7" s="4"/>
      <c r="J7" s="4"/>
      <c r="K7" s="4"/>
      <c r="L7" s="4"/>
      <c r="M7" s="4"/>
      <c r="N7" s="4"/>
      <c r="O7" s="4"/>
      <c r="P7" s="4"/>
      <c r="Q7" s="4"/>
      <c r="R7" s="4"/>
      <c r="S7" s="4"/>
      <c r="T7" s="4"/>
      <c r="U7" s="4"/>
      <c r="V7" s="4"/>
    </row>
    <row r="8" spans="1:22" x14ac:dyDescent="0.2">
      <c r="A8" s="4"/>
      <c r="B8" s="4"/>
      <c r="C8" s="4"/>
      <c r="D8" s="4"/>
      <c r="E8" s="4"/>
      <c r="F8" s="4"/>
      <c r="G8" s="4"/>
      <c r="H8" s="4"/>
      <c r="I8" s="4"/>
      <c r="J8" s="4"/>
      <c r="K8" s="4"/>
      <c r="L8" s="4"/>
      <c r="M8" s="4"/>
      <c r="N8" s="4"/>
      <c r="O8" s="4"/>
      <c r="P8" s="4"/>
      <c r="Q8" s="4"/>
      <c r="R8" s="4"/>
      <c r="S8" s="4"/>
      <c r="T8" s="4"/>
      <c r="U8" s="4"/>
      <c r="V8" s="4"/>
    </row>
    <row r="9" spans="1:22" x14ac:dyDescent="0.2">
      <c r="A9" s="4"/>
      <c r="B9" s="4"/>
      <c r="C9" s="4"/>
      <c r="D9" s="4"/>
      <c r="E9" s="4"/>
      <c r="F9" s="4"/>
      <c r="G9" s="4"/>
      <c r="H9" s="4"/>
      <c r="I9" s="4"/>
      <c r="J9" s="4"/>
      <c r="K9" s="4"/>
      <c r="L9" s="4"/>
      <c r="M9" s="4"/>
      <c r="N9" s="4"/>
      <c r="O9" s="4"/>
      <c r="P9" s="4"/>
      <c r="Q9" s="4"/>
      <c r="R9" s="4"/>
      <c r="S9" s="4"/>
      <c r="T9" s="4"/>
      <c r="U9" s="4"/>
      <c r="V9" s="4"/>
    </row>
    <row r="10" spans="1:22" x14ac:dyDescent="0.2">
      <c r="A10" s="4"/>
      <c r="B10" s="4"/>
      <c r="C10" s="4"/>
      <c r="D10" s="4"/>
      <c r="E10" s="4"/>
      <c r="F10" s="4"/>
      <c r="G10" s="4"/>
      <c r="H10" s="4"/>
      <c r="I10" s="4"/>
      <c r="J10" s="4"/>
      <c r="K10" s="4"/>
      <c r="L10" s="4"/>
      <c r="M10" s="4"/>
      <c r="N10" s="4"/>
      <c r="O10" s="4"/>
      <c r="P10" s="4"/>
      <c r="Q10" s="4"/>
      <c r="R10" s="4"/>
      <c r="S10" s="4"/>
      <c r="T10" s="4"/>
      <c r="U10" s="4"/>
      <c r="V10" s="4"/>
    </row>
    <row r="11" spans="1:22" x14ac:dyDescent="0.2">
      <c r="A11" s="4"/>
      <c r="B11" s="4"/>
      <c r="C11" s="4"/>
      <c r="D11" s="4"/>
      <c r="E11" s="4"/>
      <c r="F11" s="4"/>
      <c r="G11" s="4"/>
      <c r="H11" s="4"/>
      <c r="I11" s="4"/>
      <c r="J11" s="4"/>
      <c r="K11" s="4"/>
      <c r="L11" s="4"/>
      <c r="M11" s="4"/>
      <c r="N11" s="4"/>
      <c r="O11" s="4"/>
      <c r="P11" s="4"/>
      <c r="Q11" s="4"/>
      <c r="R11" s="4"/>
      <c r="S11" s="4"/>
      <c r="T11" s="4"/>
      <c r="U11" s="4"/>
      <c r="V11" s="4"/>
    </row>
    <row r="12" spans="1:22" x14ac:dyDescent="0.2">
      <c r="A12" s="4"/>
      <c r="B12" s="4"/>
      <c r="C12" s="4"/>
      <c r="D12" s="4"/>
      <c r="E12" s="4"/>
      <c r="F12" s="4"/>
      <c r="G12" s="4"/>
      <c r="H12" s="4"/>
      <c r="I12" s="4"/>
      <c r="J12" s="4"/>
      <c r="K12" s="4"/>
      <c r="L12" s="4"/>
      <c r="M12" s="4"/>
      <c r="N12" s="4"/>
      <c r="O12" s="4"/>
      <c r="P12" s="4"/>
      <c r="Q12" s="4"/>
      <c r="R12" s="4"/>
      <c r="S12" s="4"/>
      <c r="T12" s="4"/>
      <c r="U12" s="4"/>
      <c r="V12" s="4"/>
    </row>
    <row r="13" spans="1:22" x14ac:dyDescent="0.2">
      <c r="A13" s="4"/>
      <c r="B13" s="4"/>
      <c r="C13" s="4"/>
      <c r="D13" s="4"/>
      <c r="E13" s="4"/>
      <c r="F13" s="4"/>
      <c r="G13" s="4"/>
      <c r="H13" s="4"/>
      <c r="I13" s="4"/>
      <c r="J13" s="4"/>
      <c r="K13" s="4"/>
      <c r="L13" s="4"/>
      <c r="M13" s="4"/>
      <c r="N13" s="4"/>
      <c r="O13" s="4"/>
      <c r="P13" s="4"/>
      <c r="Q13" s="4"/>
      <c r="R13" s="4"/>
      <c r="S13" s="4"/>
      <c r="T13" s="4"/>
      <c r="U13" s="4"/>
      <c r="V13" s="4"/>
    </row>
    <row r="14" spans="1:22" x14ac:dyDescent="0.2">
      <c r="A14" s="4"/>
      <c r="B14" s="4"/>
      <c r="C14" s="4"/>
      <c r="D14" s="4"/>
      <c r="E14" s="4"/>
      <c r="F14" s="4"/>
      <c r="G14" s="4"/>
      <c r="H14" s="4"/>
      <c r="I14" s="4"/>
      <c r="J14" s="4"/>
      <c r="K14" s="4"/>
      <c r="L14" s="4"/>
      <c r="M14" s="4"/>
      <c r="N14" s="4"/>
      <c r="O14" s="4"/>
      <c r="P14" s="4"/>
      <c r="Q14" s="4"/>
      <c r="R14" s="4"/>
      <c r="S14" s="4"/>
      <c r="T14" s="4"/>
      <c r="U14" s="4"/>
      <c r="V14" s="4"/>
    </row>
    <row r="15" spans="1:22" x14ac:dyDescent="0.2">
      <c r="A15" s="4"/>
      <c r="B15" s="4"/>
      <c r="C15" s="4"/>
      <c r="D15" s="4"/>
      <c r="E15" s="4"/>
      <c r="F15" s="4"/>
      <c r="G15" s="4"/>
      <c r="H15" s="4"/>
      <c r="I15" s="4"/>
      <c r="J15" s="4"/>
      <c r="K15" s="4"/>
      <c r="L15" s="4"/>
      <c r="M15" s="4"/>
      <c r="N15" s="4"/>
      <c r="O15" s="4"/>
      <c r="P15" s="4"/>
      <c r="Q15" s="4"/>
      <c r="R15" s="4"/>
      <c r="S15" s="4"/>
      <c r="T15" s="4"/>
      <c r="U15" s="4"/>
      <c r="V15" s="4"/>
    </row>
    <row r="16" spans="1:22" x14ac:dyDescent="0.2">
      <c r="A16" s="4"/>
      <c r="B16" s="4"/>
      <c r="C16" s="4"/>
      <c r="D16" s="4"/>
      <c r="E16" s="4"/>
      <c r="F16" s="4"/>
      <c r="G16" s="4"/>
      <c r="H16" s="4"/>
      <c r="I16" s="4"/>
      <c r="J16" s="4"/>
      <c r="K16" s="4"/>
      <c r="L16" s="4"/>
      <c r="M16" s="4"/>
      <c r="N16" s="4"/>
      <c r="O16" s="4"/>
      <c r="P16" s="4"/>
      <c r="Q16" s="4"/>
      <c r="R16" s="4"/>
      <c r="S16" s="4"/>
      <c r="T16" s="4"/>
      <c r="U16" s="4"/>
      <c r="V16" s="4"/>
    </row>
    <row r="17" spans="1:22" x14ac:dyDescent="0.2">
      <c r="A17" s="4"/>
      <c r="B17" s="4"/>
      <c r="C17" s="4"/>
      <c r="D17" s="4"/>
      <c r="E17" s="4"/>
      <c r="F17" s="4"/>
      <c r="G17" s="4"/>
      <c r="H17" s="4"/>
      <c r="I17" s="4"/>
      <c r="J17" s="4"/>
      <c r="K17" s="4"/>
      <c r="L17" s="4"/>
      <c r="M17" s="4"/>
      <c r="N17" s="4"/>
      <c r="O17" s="4"/>
      <c r="P17" s="4"/>
      <c r="Q17" s="4"/>
      <c r="R17" s="4"/>
      <c r="S17" s="4"/>
      <c r="T17" s="4"/>
      <c r="U17" s="4"/>
      <c r="V17" s="4"/>
    </row>
    <row r="18" spans="1:22" x14ac:dyDescent="0.2">
      <c r="A18" s="4"/>
      <c r="B18" s="4"/>
      <c r="C18" s="4"/>
      <c r="D18" s="4"/>
      <c r="E18" s="4"/>
      <c r="F18" s="4"/>
      <c r="G18" s="4"/>
      <c r="H18" s="4"/>
      <c r="I18" s="4"/>
      <c r="J18" s="4"/>
      <c r="K18" s="4"/>
      <c r="L18" s="4"/>
      <c r="M18" s="4"/>
      <c r="N18" s="4"/>
      <c r="O18" s="4"/>
      <c r="P18" s="4"/>
      <c r="Q18" s="4"/>
      <c r="R18" s="4"/>
      <c r="S18" s="4"/>
      <c r="T18" s="4"/>
      <c r="U18" s="4"/>
      <c r="V18" s="4"/>
    </row>
    <row r="19" spans="1:22" x14ac:dyDescent="0.2">
      <c r="A19" s="4"/>
      <c r="B19" s="4"/>
      <c r="C19" s="4"/>
      <c r="D19" s="4"/>
      <c r="E19" s="4"/>
      <c r="F19" s="4"/>
      <c r="G19" s="4"/>
      <c r="H19" s="4"/>
      <c r="I19" s="4"/>
      <c r="J19" s="4"/>
      <c r="K19" s="4"/>
      <c r="L19" s="4"/>
      <c r="M19" s="4"/>
      <c r="N19" s="4"/>
      <c r="O19" s="4"/>
      <c r="P19" s="4"/>
      <c r="Q19" s="4"/>
      <c r="R19" s="4"/>
      <c r="S19" s="4"/>
      <c r="T19" s="4"/>
      <c r="U19" s="4"/>
      <c r="V19" s="4"/>
    </row>
    <row r="20" spans="1:22" x14ac:dyDescent="0.2">
      <c r="A20" s="4"/>
      <c r="B20" s="4"/>
      <c r="C20" s="4"/>
      <c r="D20" s="4"/>
      <c r="E20" s="4"/>
      <c r="F20" s="4"/>
      <c r="G20" s="4"/>
      <c r="H20" s="4"/>
      <c r="I20" s="4"/>
      <c r="J20" s="4"/>
      <c r="K20" s="4"/>
      <c r="L20" s="4"/>
      <c r="M20" s="4"/>
      <c r="N20" s="4"/>
      <c r="O20" s="4"/>
      <c r="P20" s="4"/>
      <c r="Q20" s="4"/>
      <c r="R20" s="4"/>
      <c r="S20" s="4"/>
      <c r="T20" s="4"/>
      <c r="U20" s="4"/>
      <c r="V20" s="4"/>
    </row>
    <row r="22" spans="1:22" ht="13.5" x14ac:dyDescent="0.25">
      <c r="A22" s="6" t="s">
        <v>46</v>
      </c>
      <c r="M22" s="6" t="s">
        <v>155</v>
      </c>
    </row>
  </sheetData>
  <mergeCells count="4">
    <mergeCell ref="A3:J3"/>
    <mergeCell ref="A4:J4"/>
    <mergeCell ref="M3:V3"/>
    <mergeCell ref="M4:V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4657-B553-49DB-8AD4-A2B93523566C}">
  <dimension ref="A2:F49"/>
  <sheetViews>
    <sheetView workbookViewId="0">
      <selection activeCell="A4" sqref="A4"/>
    </sheetView>
  </sheetViews>
  <sheetFormatPr defaultRowHeight="12.75" x14ac:dyDescent="0.2"/>
  <cols>
    <col min="1" max="1" width="13.5703125" customWidth="1"/>
    <col min="6" max="6" width="11.85546875" customWidth="1"/>
  </cols>
  <sheetData>
    <row r="2" spans="1:6" x14ac:dyDescent="0.2">
      <c r="A2" t="s">
        <v>65</v>
      </c>
    </row>
    <row r="3" spans="1:6" x14ac:dyDescent="0.2">
      <c r="A3" s="11" t="s">
        <v>210</v>
      </c>
    </row>
    <row r="4" spans="1:6" x14ac:dyDescent="0.2">
      <c r="B4" t="s">
        <v>51</v>
      </c>
      <c r="C4" t="s">
        <v>51</v>
      </c>
    </row>
    <row r="5" spans="1:6" x14ac:dyDescent="0.2">
      <c r="B5" t="s">
        <v>52</v>
      </c>
      <c r="C5" t="s">
        <v>54</v>
      </c>
    </row>
    <row r="6" spans="1:6" x14ac:dyDescent="0.2">
      <c r="B6" t="s">
        <v>53</v>
      </c>
      <c r="C6" t="s">
        <v>55</v>
      </c>
      <c r="D6" t="s">
        <v>56</v>
      </c>
    </row>
    <row r="7" spans="1:6" x14ac:dyDescent="0.2">
      <c r="B7" t="s">
        <v>217</v>
      </c>
      <c r="C7" t="s">
        <v>218</v>
      </c>
    </row>
    <row r="8" spans="1:6" x14ac:dyDescent="0.2">
      <c r="A8" t="s">
        <v>37</v>
      </c>
      <c r="B8" s="3">
        <v>0.69819422187796365</v>
      </c>
      <c r="C8" s="3">
        <v>1.8956098965267676</v>
      </c>
      <c r="D8" s="3">
        <f t="shared" ref="D8:D19" si="0">SUM(B8:C8)</f>
        <v>2.5938041184047314</v>
      </c>
      <c r="F8" t="s">
        <v>117</v>
      </c>
    </row>
    <row r="9" spans="1:6" x14ac:dyDescent="0.2">
      <c r="A9" t="s">
        <v>12</v>
      </c>
      <c r="B9" s="3">
        <v>0.92852248320022124</v>
      </c>
      <c r="C9" s="3">
        <v>1.1663394044787894</v>
      </c>
      <c r="D9" s="3">
        <f t="shared" si="0"/>
        <v>2.0948618876790106</v>
      </c>
      <c r="F9" t="s">
        <v>124</v>
      </c>
    </row>
    <row r="10" spans="1:6" x14ac:dyDescent="0.2">
      <c r="A10" t="s">
        <v>29</v>
      </c>
      <c r="B10" s="3">
        <v>1.2963288284779235</v>
      </c>
      <c r="C10" s="3">
        <v>6.9970969511222924E-3</v>
      </c>
      <c r="D10" s="3">
        <f t="shared" si="0"/>
        <v>1.3033259254290459</v>
      </c>
      <c r="F10" t="s">
        <v>29</v>
      </c>
    </row>
    <row r="11" spans="1:6" x14ac:dyDescent="0.2">
      <c r="A11" t="s">
        <v>14</v>
      </c>
      <c r="B11" s="3">
        <v>0.83988276186651101</v>
      </c>
      <c r="C11" s="3">
        <v>0.37483108253817904</v>
      </c>
      <c r="D11" s="3">
        <f t="shared" si="0"/>
        <v>1.2147138444046901</v>
      </c>
      <c r="F11" t="s">
        <v>146</v>
      </c>
    </row>
    <row r="12" spans="1:6" x14ac:dyDescent="0.2">
      <c r="A12" t="s">
        <v>44</v>
      </c>
      <c r="B12" s="3">
        <v>0.94380617279656331</v>
      </c>
      <c r="C12" s="3">
        <v>1.7440784037681247E-3</v>
      </c>
      <c r="D12" s="3">
        <f t="shared" si="0"/>
        <v>0.94555025120033143</v>
      </c>
      <c r="F12" t="s">
        <v>44</v>
      </c>
    </row>
    <row r="13" spans="1:6" x14ac:dyDescent="0.2">
      <c r="A13" t="s">
        <v>25</v>
      </c>
      <c r="B13" s="3">
        <v>0.80597253568331784</v>
      </c>
      <c r="C13" s="3">
        <v>7.5271660588767067E-2</v>
      </c>
      <c r="D13" s="3">
        <f t="shared" si="0"/>
        <v>0.88124419627208495</v>
      </c>
      <c r="F13" t="s">
        <v>116</v>
      </c>
    </row>
    <row r="14" spans="1:6" x14ac:dyDescent="0.2">
      <c r="A14" t="s">
        <v>11</v>
      </c>
      <c r="B14" s="3">
        <v>0.83929710559620296</v>
      </c>
      <c r="C14" s="3">
        <v>2.8716358273490493E-4</v>
      </c>
      <c r="D14" s="3">
        <f t="shared" si="0"/>
        <v>0.83958426917893791</v>
      </c>
      <c r="F14" t="s">
        <v>11</v>
      </c>
    </row>
    <row r="15" spans="1:6" x14ac:dyDescent="0.2">
      <c r="A15" t="s">
        <v>3</v>
      </c>
      <c r="B15" s="3">
        <v>0.44791388974480589</v>
      </c>
      <c r="C15" s="3">
        <v>0.32782103524801015</v>
      </c>
      <c r="D15" s="3">
        <f t="shared" si="0"/>
        <v>0.77573492499281604</v>
      </c>
      <c r="F15" t="s">
        <v>3</v>
      </c>
    </row>
    <row r="16" spans="1:6" x14ac:dyDescent="0.2">
      <c r="A16" t="s">
        <v>20</v>
      </c>
      <c r="B16" s="3">
        <v>0.76837946044064664</v>
      </c>
      <c r="C16" s="3">
        <v>0</v>
      </c>
      <c r="D16" s="3">
        <f t="shared" si="0"/>
        <v>0.76837946044064664</v>
      </c>
      <c r="F16" t="s">
        <v>126</v>
      </c>
    </row>
    <row r="17" spans="1:6" x14ac:dyDescent="0.2">
      <c r="A17" t="s">
        <v>18</v>
      </c>
      <c r="B17" s="3">
        <v>0.72093723045692248</v>
      </c>
      <c r="C17" s="3">
        <v>2.4063972809595366E-2</v>
      </c>
      <c r="D17" s="3">
        <f t="shared" si="0"/>
        <v>0.74500120326651786</v>
      </c>
      <c r="F17" t="s">
        <v>134</v>
      </c>
    </row>
    <row r="18" spans="1:6" x14ac:dyDescent="0.2">
      <c r="A18" t="s">
        <v>0</v>
      </c>
      <c r="B18" s="3">
        <v>0.40679177692988822</v>
      </c>
      <c r="C18" s="3">
        <v>0.2943157184786856</v>
      </c>
      <c r="D18" s="3">
        <f t="shared" si="0"/>
        <v>0.70110749540857387</v>
      </c>
      <c r="F18" t="s">
        <v>121</v>
      </c>
    </row>
    <row r="19" spans="1:6" x14ac:dyDescent="0.2">
      <c r="A19" t="s">
        <v>34</v>
      </c>
      <c r="B19" s="3">
        <v>0.48954077837968346</v>
      </c>
      <c r="C19" s="3">
        <v>3.7815650015284537E-2</v>
      </c>
      <c r="D19" s="3">
        <f t="shared" si="0"/>
        <v>0.52735642839496799</v>
      </c>
      <c r="F19" t="s">
        <v>118</v>
      </c>
    </row>
    <row r="20" spans="1:6" x14ac:dyDescent="0.2">
      <c r="A20" t="s">
        <v>43</v>
      </c>
      <c r="B20" s="3">
        <v>0.32354901524833013</v>
      </c>
      <c r="C20" s="3">
        <v>0.13826993128189111</v>
      </c>
      <c r="D20" s="3">
        <v>0.46181894653022126</v>
      </c>
      <c r="F20" t="s">
        <v>127</v>
      </c>
    </row>
    <row r="21" spans="1:6" x14ac:dyDescent="0.2">
      <c r="A21" t="s">
        <v>17</v>
      </c>
      <c r="B21" s="3">
        <v>0.40568313954161106</v>
      </c>
      <c r="C21" s="3">
        <v>3.3458403261163804E-2</v>
      </c>
      <c r="D21" s="3">
        <f t="shared" ref="D21:D46" si="1">SUM(B21:C21)</f>
        <v>0.43914154280277484</v>
      </c>
      <c r="F21" t="s">
        <v>130</v>
      </c>
    </row>
    <row r="22" spans="1:6" x14ac:dyDescent="0.2">
      <c r="A22" t="s">
        <v>30</v>
      </c>
      <c r="B22" s="3">
        <v>0.3539355285931392</v>
      </c>
      <c r="C22" s="3">
        <v>7.7695854128070924E-2</v>
      </c>
      <c r="D22" s="3">
        <f t="shared" si="1"/>
        <v>0.43163138272121016</v>
      </c>
      <c r="F22" t="s">
        <v>140</v>
      </c>
    </row>
    <row r="23" spans="1:6" x14ac:dyDescent="0.2">
      <c r="A23" t="s">
        <v>2</v>
      </c>
      <c r="B23" s="3">
        <v>0.40564454292614005</v>
      </c>
      <c r="C23" s="3">
        <v>0</v>
      </c>
      <c r="D23" s="3">
        <f t="shared" si="1"/>
        <v>0.40564454292614005</v>
      </c>
      <c r="F23" t="s">
        <v>135</v>
      </c>
    </row>
    <row r="24" spans="1:6" x14ac:dyDescent="0.2">
      <c r="A24" t="s">
        <v>28</v>
      </c>
      <c r="B24" s="3">
        <v>0.39338928257943001</v>
      </c>
      <c r="C24" s="3">
        <v>0</v>
      </c>
      <c r="D24" s="3">
        <f t="shared" si="1"/>
        <v>0.39338928257943001</v>
      </c>
      <c r="F24" t="s">
        <v>141</v>
      </c>
    </row>
    <row r="25" spans="1:6" x14ac:dyDescent="0.2">
      <c r="A25" t="s">
        <v>32</v>
      </c>
      <c r="B25" s="3">
        <v>0.38838648725422215</v>
      </c>
      <c r="C25" s="3">
        <v>0</v>
      </c>
      <c r="D25" s="3">
        <f t="shared" si="1"/>
        <v>0.38838648725422215</v>
      </c>
      <c r="F25" t="s">
        <v>137</v>
      </c>
    </row>
    <row r="26" spans="1:6" x14ac:dyDescent="0.2">
      <c r="A26" t="s">
        <v>16</v>
      </c>
      <c r="B26" s="3">
        <v>0.13030389998114855</v>
      </c>
      <c r="C26" s="3">
        <v>0.15850650828171553</v>
      </c>
      <c r="D26" s="3">
        <f t="shared" si="1"/>
        <v>0.28881040826286408</v>
      </c>
      <c r="F26" t="s">
        <v>133</v>
      </c>
    </row>
    <row r="27" spans="1:6" x14ac:dyDescent="0.2">
      <c r="A27" t="s">
        <v>4</v>
      </c>
      <c r="B27" s="3">
        <v>1.298205340020411E-2</v>
      </c>
      <c r="C27" s="3">
        <v>0.24825387526116291</v>
      </c>
      <c r="D27" s="3">
        <f t="shared" si="1"/>
        <v>0.26123592866136702</v>
      </c>
      <c r="F27" t="s">
        <v>122</v>
      </c>
    </row>
    <row r="28" spans="1:6" x14ac:dyDescent="0.2">
      <c r="A28" t="s">
        <v>19</v>
      </c>
      <c r="B28" s="3">
        <v>0.23277000604485801</v>
      </c>
      <c r="C28" s="3">
        <v>2.2668217511753096E-2</v>
      </c>
      <c r="D28" s="3">
        <f t="shared" si="1"/>
        <v>0.25543822355661111</v>
      </c>
      <c r="F28" t="s">
        <v>128</v>
      </c>
    </row>
    <row r="29" spans="1:6" x14ac:dyDescent="0.2">
      <c r="A29" t="s">
        <v>24</v>
      </c>
      <c r="B29" s="3">
        <v>0.12477254484636366</v>
      </c>
      <c r="C29" s="3">
        <v>0.11215256931636207</v>
      </c>
      <c r="D29" s="3">
        <f t="shared" si="1"/>
        <v>0.23692511416272571</v>
      </c>
      <c r="F29" t="s">
        <v>145</v>
      </c>
    </row>
    <row r="30" spans="1:6" x14ac:dyDescent="0.2">
      <c r="A30" t="s">
        <v>36</v>
      </c>
      <c r="B30" s="3">
        <v>7.7161720455234506E-2</v>
      </c>
      <c r="C30" s="3">
        <v>0.12104911002299933</v>
      </c>
      <c r="D30" s="3">
        <f t="shared" si="1"/>
        <v>0.19821083047823385</v>
      </c>
      <c r="F30" t="s">
        <v>120</v>
      </c>
    </row>
    <row r="31" spans="1:6" x14ac:dyDescent="0.2">
      <c r="A31" t="s">
        <v>58</v>
      </c>
      <c r="B31" s="3">
        <v>0.19225923413874185</v>
      </c>
      <c r="C31" s="3">
        <v>0</v>
      </c>
      <c r="D31" s="3">
        <f t="shared" si="1"/>
        <v>0.19225923413874185</v>
      </c>
      <c r="F31" t="s">
        <v>147</v>
      </c>
    </row>
    <row r="32" spans="1:6" x14ac:dyDescent="0.2">
      <c r="A32" t="s">
        <v>9</v>
      </c>
      <c r="B32" s="3">
        <v>0.13313553415710044</v>
      </c>
      <c r="C32" s="3">
        <v>3.2666174500197653E-2</v>
      </c>
      <c r="D32" s="3">
        <f t="shared" si="1"/>
        <v>0.1658017086572981</v>
      </c>
      <c r="F32" t="s">
        <v>148</v>
      </c>
    </row>
    <row r="33" spans="1:6" x14ac:dyDescent="0.2">
      <c r="A33" t="s">
        <v>31</v>
      </c>
      <c r="B33" s="3">
        <v>8.0357499388355805E-3</v>
      </c>
      <c r="C33" s="3">
        <v>0.10172292036419268</v>
      </c>
      <c r="D33" s="3">
        <f t="shared" si="1"/>
        <v>0.10975867030302827</v>
      </c>
      <c r="F33" t="s">
        <v>136</v>
      </c>
    </row>
    <row r="34" spans="1:6" x14ac:dyDescent="0.2">
      <c r="A34" t="s">
        <v>27</v>
      </c>
      <c r="B34" s="3">
        <v>9.1202878980233951E-2</v>
      </c>
      <c r="C34" s="3">
        <v>0</v>
      </c>
      <c r="D34" s="3">
        <f t="shared" si="1"/>
        <v>9.1202878980233951E-2</v>
      </c>
      <c r="F34" t="s">
        <v>129</v>
      </c>
    </row>
    <row r="35" spans="1:6" x14ac:dyDescent="0.2">
      <c r="A35" t="s">
        <v>26</v>
      </c>
      <c r="B35" s="3">
        <v>1.080356949936259E-3</v>
      </c>
      <c r="C35" s="3">
        <v>8.7045902823435717E-2</v>
      </c>
      <c r="D35" s="3">
        <f t="shared" si="1"/>
        <v>8.8126259773371976E-2</v>
      </c>
      <c r="F35" t="s">
        <v>143</v>
      </c>
    </row>
    <row r="36" spans="1:6" x14ac:dyDescent="0.2">
      <c r="A36" t="s">
        <v>7</v>
      </c>
      <c r="B36" s="3">
        <v>4.4419476986302206E-2</v>
      </c>
      <c r="C36" s="3">
        <v>3.2444110314809746E-2</v>
      </c>
      <c r="D36" s="3">
        <f t="shared" si="1"/>
        <v>7.6863587301111952E-2</v>
      </c>
      <c r="F36" t="s">
        <v>142</v>
      </c>
    </row>
    <row r="37" spans="1:6" x14ac:dyDescent="0.2">
      <c r="A37" t="s">
        <v>1</v>
      </c>
      <c r="B37" s="3">
        <v>4.9054315806251456E-2</v>
      </c>
      <c r="C37" s="3">
        <v>0</v>
      </c>
      <c r="D37" s="3">
        <f t="shared" si="1"/>
        <v>4.9054315806251456E-2</v>
      </c>
      <c r="F37" t="s">
        <v>132</v>
      </c>
    </row>
    <row r="38" spans="1:6" x14ac:dyDescent="0.2">
      <c r="A38" t="s">
        <v>6</v>
      </c>
      <c r="B38" s="3">
        <v>4.8424832634396411E-2</v>
      </c>
      <c r="C38" s="3">
        <v>0</v>
      </c>
      <c r="D38" s="3">
        <f t="shared" si="1"/>
        <v>4.8424832634396411E-2</v>
      </c>
      <c r="F38" t="s">
        <v>6</v>
      </c>
    </row>
    <row r="39" spans="1:6" x14ac:dyDescent="0.2">
      <c r="A39" t="s">
        <v>22</v>
      </c>
      <c r="B39" s="3">
        <v>1.6653748771742537E-2</v>
      </c>
      <c r="C39" s="3">
        <v>2.1496983304294507E-2</v>
      </c>
      <c r="D39" s="3">
        <f t="shared" si="1"/>
        <v>3.8150732076037044E-2</v>
      </c>
      <c r="F39" t="s">
        <v>144</v>
      </c>
    </row>
    <row r="40" spans="1:6" x14ac:dyDescent="0.2">
      <c r="A40" t="s">
        <v>5</v>
      </c>
      <c r="B40" s="3">
        <v>0</v>
      </c>
      <c r="C40" s="3">
        <v>0</v>
      </c>
      <c r="D40" s="3">
        <f t="shared" si="1"/>
        <v>0</v>
      </c>
      <c r="F40" t="s">
        <v>131</v>
      </c>
    </row>
    <row r="41" spans="1:6" x14ac:dyDescent="0.2">
      <c r="A41" t="s">
        <v>8</v>
      </c>
      <c r="B41" s="3">
        <v>0</v>
      </c>
      <c r="C41" s="3">
        <v>0</v>
      </c>
      <c r="D41" s="3">
        <f t="shared" si="1"/>
        <v>0</v>
      </c>
      <c r="F41" t="s">
        <v>123</v>
      </c>
    </row>
    <row r="42" spans="1:6" x14ac:dyDescent="0.2">
      <c r="A42" t="s">
        <v>10</v>
      </c>
      <c r="B42" s="3">
        <v>0</v>
      </c>
      <c r="C42" s="3">
        <v>0</v>
      </c>
      <c r="D42" s="3">
        <f t="shared" si="1"/>
        <v>0</v>
      </c>
      <c r="F42" t="s">
        <v>138</v>
      </c>
    </row>
    <row r="43" spans="1:6" x14ac:dyDescent="0.2">
      <c r="A43" t="s">
        <v>13</v>
      </c>
      <c r="B43" s="3">
        <v>0</v>
      </c>
      <c r="C43" s="3">
        <v>0</v>
      </c>
      <c r="D43" s="3">
        <f t="shared" si="1"/>
        <v>0</v>
      </c>
      <c r="F43" t="s">
        <v>139</v>
      </c>
    </row>
    <row r="44" spans="1:6" x14ac:dyDescent="0.2">
      <c r="A44" t="s">
        <v>15</v>
      </c>
      <c r="B44" s="3">
        <v>0</v>
      </c>
      <c r="C44" s="3">
        <v>0</v>
      </c>
      <c r="D44" s="3">
        <f t="shared" si="1"/>
        <v>0</v>
      </c>
      <c r="F44" t="s">
        <v>119</v>
      </c>
    </row>
    <row r="45" spans="1:6" x14ac:dyDescent="0.2">
      <c r="A45" t="s">
        <v>23</v>
      </c>
      <c r="B45" s="3">
        <v>0</v>
      </c>
      <c r="C45" s="3">
        <v>0</v>
      </c>
      <c r="D45" s="3">
        <f t="shared" si="1"/>
        <v>0</v>
      </c>
      <c r="F45" t="s">
        <v>23</v>
      </c>
    </row>
    <row r="46" spans="1:6" x14ac:dyDescent="0.2">
      <c r="A46" t="s">
        <v>33</v>
      </c>
      <c r="B46" s="3">
        <v>0</v>
      </c>
      <c r="C46" s="3">
        <v>0</v>
      </c>
      <c r="D46" s="3">
        <f t="shared" si="1"/>
        <v>0</v>
      </c>
      <c r="F46" t="s">
        <v>125</v>
      </c>
    </row>
    <row r="48" spans="1:6" x14ac:dyDescent="0.2">
      <c r="A48" t="s">
        <v>46</v>
      </c>
    </row>
    <row r="49" spans="1:1" x14ac:dyDescent="0.2">
      <c r="A49" s="10" t="s">
        <v>155</v>
      </c>
    </row>
  </sheetData>
  <sortState xmlns:xlrd2="http://schemas.microsoft.com/office/spreadsheetml/2017/richdata2" ref="A8:D46">
    <sortCondition descending="1" ref="D8:D46"/>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5AE8A-EA54-4C18-A0EC-69031C728F8B}">
  <dimension ref="A3:V22"/>
  <sheetViews>
    <sheetView zoomScale="120" zoomScaleNormal="120" workbookViewId="0">
      <selection activeCell="A2" sqref="A2"/>
    </sheetView>
  </sheetViews>
  <sheetFormatPr defaultColWidth="9.140625" defaultRowHeight="12.75" x14ac:dyDescent="0.2"/>
  <cols>
    <col min="1" max="9" width="9.140625" style="1"/>
    <col min="10" max="10" width="4.7109375" style="1" customWidth="1"/>
    <col min="11" max="16384" width="9.140625" style="1"/>
  </cols>
  <sheetData>
    <row r="3" spans="1:22" ht="30" customHeight="1" x14ac:dyDescent="0.3">
      <c r="A3" s="40" t="s">
        <v>74</v>
      </c>
      <c r="B3" s="41"/>
      <c r="C3" s="41"/>
      <c r="D3" s="41"/>
      <c r="E3" s="41"/>
      <c r="F3" s="41"/>
      <c r="G3" s="41"/>
      <c r="H3" s="41"/>
      <c r="I3" s="41"/>
      <c r="J3" s="41"/>
      <c r="K3" s="5"/>
      <c r="L3" s="5"/>
      <c r="M3" s="40" t="s">
        <v>203</v>
      </c>
      <c r="N3" s="41"/>
      <c r="O3" s="41"/>
      <c r="P3" s="41"/>
      <c r="Q3" s="41"/>
      <c r="R3" s="41"/>
      <c r="S3" s="41"/>
      <c r="T3" s="41"/>
      <c r="U3" s="41"/>
      <c r="V3" s="41"/>
    </row>
    <row r="4" spans="1:22" x14ac:dyDescent="0.2">
      <c r="A4" s="50" t="s">
        <v>211</v>
      </c>
      <c r="B4" s="51"/>
      <c r="C4" s="51"/>
      <c r="D4" s="51"/>
      <c r="E4" s="51"/>
      <c r="F4" s="51"/>
      <c r="G4" s="51"/>
      <c r="H4" s="51"/>
      <c r="I4" s="51"/>
      <c r="J4" s="51"/>
      <c r="K4" s="4"/>
      <c r="L4" s="4"/>
      <c r="M4" s="50" t="s">
        <v>212</v>
      </c>
      <c r="N4" s="51"/>
      <c r="O4" s="51"/>
      <c r="P4" s="51"/>
      <c r="Q4" s="51"/>
      <c r="R4" s="51"/>
      <c r="S4" s="51"/>
      <c r="T4" s="51"/>
      <c r="U4" s="51"/>
      <c r="V4" s="51"/>
    </row>
    <row r="5" spans="1:22" x14ac:dyDescent="0.2">
      <c r="A5" s="4"/>
      <c r="B5" s="4"/>
      <c r="C5" s="4"/>
      <c r="D5" s="4"/>
      <c r="E5" s="4"/>
      <c r="F5" s="4"/>
      <c r="G5" s="4"/>
      <c r="H5" s="4"/>
      <c r="I5" s="4"/>
      <c r="J5" s="4"/>
      <c r="K5" s="4"/>
      <c r="L5" s="4"/>
      <c r="M5" s="4"/>
      <c r="N5" s="4"/>
      <c r="O5" s="4"/>
      <c r="P5" s="4"/>
      <c r="Q5" s="4"/>
      <c r="R5" s="4"/>
      <c r="S5" s="4"/>
      <c r="T5" s="4"/>
      <c r="U5" s="4"/>
      <c r="V5" s="4"/>
    </row>
    <row r="6" spans="1:22" x14ac:dyDescent="0.2">
      <c r="A6" s="4"/>
      <c r="B6" s="4"/>
      <c r="C6" s="4"/>
      <c r="D6" s="4"/>
      <c r="E6" s="4"/>
      <c r="F6" s="4"/>
      <c r="G6" s="4"/>
      <c r="H6" s="4"/>
      <c r="I6" s="4"/>
      <c r="J6" s="4"/>
      <c r="K6" s="4"/>
      <c r="L6" s="4"/>
      <c r="M6" s="4"/>
      <c r="N6" s="4"/>
      <c r="O6" s="4"/>
      <c r="P6" s="4"/>
      <c r="Q6" s="4"/>
      <c r="R6" s="4"/>
      <c r="S6" s="4"/>
      <c r="T6" s="4"/>
      <c r="U6" s="4"/>
      <c r="V6" s="4"/>
    </row>
    <row r="7" spans="1:22" x14ac:dyDescent="0.2">
      <c r="A7" s="4"/>
      <c r="B7" s="4"/>
      <c r="C7" s="4"/>
      <c r="D7" s="4"/>
      <c r="E7" s="4"/>
      <c r="F7" s="4"/>
      <c r="G7" s="4"/>
      <c r="H7" s="4"/>
      <c r="I7" s="4"/>
      <c r="J7" s="4"/>
      <c r="K7" s="4"/>
      <c r="L7" s="4"/>
      <c r="M7" s="4"/>
      <c r="N7" s="4"/>
      <c r="O7" s="4"/>
      <c r="P7" s="4"/>
      <c r="Q7" s="4"/>
      <c r="R7" s="4"/>
      <c r="S7" s="4"/>
      <c r="T7" s="4"/>
      <c r="U7" s="4"/>
      <c r="V7" s="4"/>
    </row>
    <row r="8" spans="1:22" x14ac:dyDescent="0.2">
      <c r="A8" s="4"/>
      <c r="B8" s="4"/>
      <c r="C8" s="4"/>
      <c r="D8" s="4"/>
      <c r="E8" s="4"/>
      <c r="F8" s="4"/>
      <c r="G8" s="4"/>
      <c r="H8" s="4"/>
      <c r="I8" s="4"/>
      <c r="J8" s="4"/>
      <c r="K8" s="4"/>
      <c r="L8" s="4"/>
      <c r="M8" s="4"/>
      <c r="N8" s="4"/>
      <c r="O8" s="4"/>
      <c r="P8" s="4"/>
      <c r="Q8" s="4"/>
      <c r="R8" s="4"/>
      <c r="S8" s="4"/>
      <c r="T8" s="4"/>
      <c r="U8" s="4"/>
      <c r="V8" s="4"/>
    </row>
    <row r="9" spans="1:22" x14ac:dyDescent="0.2">
      <c r="A9" s="4"/>
      <c r="B9" s="4"/>
      <c r="C9" s="4"/>
      <c r="D9" s="4"/>
      <c r="E9" s="4"/>
      <c r="F9" s="4"/>
      <c r="G9" s="4"/>
      <c r="H9" s="4"/>
      <c r="I9" s="4"/>
      <c r="J9" s="4"/>
      <c r="K9" s="4"/>
      <c r="L9" s="4"/>
      <c r="M9" s="4"/>
      <c r="N9" s="4"/>
      <c r="O9" s="4"/>
      <c r="P9" s="4"/>
      <c r="Q9" s="4"/>
      <c r="R9" s="4"/>
      <c r="S9" s="4"/>
      <c r="T9" s="4"/>
      <c r="U9" s="4"/>
      <c r="V9" s="4"/>
    </row>
    <row r="10" spans="1:22" x14ac:dyDescent="0.2">
      <c r="A10" s="4"/>
      <c r="B10" s="4"/>
      <c r="C10" s="4"/>
      <c r="D10" s="4"/>
      <c r="E10" s="4"/>
      <c r="F10" s="4"/>
      <c r="G10" s="4"/>
      <c r="H10" s="4"/>
      <c r="I10" s="4"/>
      <c r="J10" s="4"/>
      <c r="K10" s="4"/>
      <c r="L10" s="4"/>
      <c r="M10" s="4"/>
      <c r="N10" s="4"/>
      <c r="O10" s="4"/>
      <c r="P10" s="4"/>
      <c r="Q10" s="4"/>
      <c r="R10" s="4"/>
      <c r="S10" s="4"/>
      <c r="T10" s="4"/>
      <c r="U10" s="4"/>
      <c r="V10" s="4"/>
    </row>
    <row r="11" spans="1:22" x14ac:dyDescent="0.2">
      <c r="A11" s="4"/>
      <c r="B11" s="4"/>
      <c r="C11" s="4"/>
      <c r="D11" s="4"/>
      <c r="E11" s="4"/>
      <c r="F11" s="4"/>
      <c r="G11" s="4"/>
      <c r="H11" s="4"/>
      <c r="I11" s="4"/>
      <c r="J11" s="4"/>
      <c r="K11" s="4"/>
      <c r="L11" s="4"/>
      <c r="M11" s="4"/>
      <c r="N11" s="4"/>
      <c r="O11" s="4"/>
      <c r="P11" s="4"/>
      <c r="Q11" s="4"/>
      <c r="R11" s="4"/>
      <c r="S11" s="4"/>
      <c r="T11" s="4"/>
      <c r="U11" s="4"/>
      <c r="V11" s="4"/>
    </row>
    <row r="12" spans="1:22" x14ac:dyDescent="0.2">
      <c r="A12" s="4"/>
      <c r="B12" s="4"/>
      <c r="C12" s="4"/>
      <c r="D12" s="4"/>
      <c r="E12" s="4"/>
      <c r="F12" s="4"/>
      <c r="G12" s="4"/>
      <c r="H12" s="4"/>
      <c r="I12" s="4"/>
      <c r="J12" s="4"/>
      <c r="K12" s="4"/>
      <c r="L12" s="4"/>
      <c r="M12" s="4"/>
      <c r="N12" s="4"/>
      <c r="O12" s="4"/>
      <c r="P12" s="4"/>
      <c r="Q12" s="4"/>
      <c r="R12" s="4"/>
      <c r="S12" s="4"/>
      <c r="T12" s="4"/>
      <c r="U12" s="4"/>
      <c r="V12" s="4"/>
    </row>
    <row r="13" spans="1:22" x14ac:dyDescent="0.2">
      <c r="A13" s="4"/>
      <c r="B13" s="4"/>
      <c r="C13" s="4"/>
      <c r="D13" s="4"/>
      <c r="E13" s="4"/>
      <c r="F13" s="4"/>
      <c r="G13" s="4"/>
      <c r="H13" s="4"/>
      <c r="I13" s="4"/>
      <c r="J13" s="4"/>
      <c r="K13" s="4"/>
      <c r="L13" s="4"/>
      <c r="M13" s="4"/>
      <c r="N13" s="4"/>
      <c r="O13" s="4"/>
      <c r="P13" s="4"/>
      <c r="Q13" s="4"/>
      <c r="R13" s="4"/>
      <c r="S13" s="4"/>
      <c r="T13" s="4"/>
      <c r="U13" s="4"/>
      <c r="V13" s="4"/>
    </row>
    <row r="14" spans="1:22" x14ac:dyDescent="0.2">
      <c r="A14" s="4"/>
      <c r="B14" s="4"/>
      <c r="C14" s="4"/>
      <c r="D14" s="4"/>
      <c r="E14" s="4"/>
      <c r="F14" s="4"/>
      <c r="G14" s="4"/>
      <c r="H14" s="4"/>
      <c r="I14" s="4"/>
      <c r="J14" s="4"/>
      <c r="K14" s="4"/>
      <c r="L14" s="4"/>
      <c r="M14" s="4"/>
      <c r="N14" s="4"/>
      <c r="O14" s="4"/>
      <c r="P14" s="4"/>
      <c r="Q14" s="4"/>
      <c r="R14" s="4"/>
      <c r="S14" s="4"/>
      <c r="T14" s="4"/>
      <c r="U14" s="4"/>
      <c r="V14" s="4"/>
    </row>
    <row r="15" spans="1:22" x14ac:dyDescent="0.2">
      <c r="A15" s="4"/>
      <c r="B15" s="4"/>
      <c r="C15" s="4"/>
      <c r="D15" s="4"/>
      <c r="E15" s="4"/>
      <c r="F15" s="4"/>
      <c r="G15" s="4"/>
      <c r="H15" s="4"/>
      <c r="I15" s="4"/>
      <c r="J15" s="4"/>
      <c r="K15" s="4"/>
      <c r="L15" s="4"/>
      <c r="M15" s="4"/>
      <c r="N15" s="4"/>
      <c r="O15" s="4"/>
      <c r="P15" s="4"/>
      <c r="Q15" s="4"/>
      <c r="R15" s="4"/>
      <c r="S15" s="4"/>
      <c r="T15" s="4"/>
      <c r="U15" s="4"/>
      <c r="V15" s="4"/>
    </row>
    <row r="16" spans="1:22" x14ac:dyDescent="0.2">
      <c r="A16" s="4"/>
      <c r="B16" s="4"/>
      <c r="C16" s="4"/>
      <c r="D16" s="4"/>
      <c r="E16" s="4"/>
      <c r="F16" s="4"/>
      <c r="G16" s="4"/>
      <c r="H16" s="4"/>
      <c r="I16" s="4"/>
      <c r="J16" s="4"/>
      <c r="K16" s="4"/>
      <c r="L16" s="4"/>
      <c r="M16" s="4"/>
      <c r="N16" s="4"/>
      <c r="O16" s="4"/>
      <c r="P16" s="4"/>
      <c r="Q16" s="4"/>
      <c r="R16" s="4"/>
      <c r="S16" s="4"/>
      <c r="T16" s="4"/>
      <c r="U16" s="4"/>
      <c r="V16" s="4"/>
    </row>
    <row r="17" spans="1:22" x14ac:dyDescent="0.2">
      <c r="A17" s="4"/>
      <c r="B17" s="4"/>
      <c r="C17" s="4"/>
      <c r="D17" s="4"/>
      <c r="E17" s="4"/>
      <c r="F17" s="4"/>
      <c r="G17" s="4"/>
      <c r="H17" s="4"/>
      <c r="I17" s="4"/>
      <c r="J17" s="4"/>
      <c r="K17" s="4"/>
      <c r="L17" s="4"/>
      <c r="M17" s="4"/>
      <c r="N17" s="4"/>
      <c r="O17" s="4"/>
      <c r="P17" s="4"/>
      <c r="Q17" s="4"/>
      <c r="R17" s="4"/>
      <c r="S17" s="4"/>
      <c r="T17" s="4"/>
      <c r="U17" s="4"/>
      <c r="V17" s="4"/>
    </row>
    <row r="18" spans="1:22" x14ac:dyDescent="0.2">
      <c r="A18" s="4"/>
      <c r="B18" s="4"/>
      <c r="C18" s="4"/>
      <c r="D18" s="4"/>
      <c r="E18" s="4"/>
      <c r="F18" s="4"/>
      <c r="G18" s="4"/>
      <c r="H18" s="4"/>
      <c r="I18" s="4"/>
      <c r="J18" s="4"/>
      <c r="K18" s="4"/>
      <c r="L18" s="4"/>
      <c r="M18" s="4"/>
      <c r="N18" s="4"/>
      <c r="O18" s="4"/>
      <c r="P18" s="4"/>
      <c r="Q18" s="4"/>
      <c r="R18" s="4"/>
      <c r="S18" s="4"/>
      <c r="T18" s="4"/>
      <c r="U18" s="4"/>
      <c r="V18" s="4"/>
    </row>
    <row r="19" spans="1:22" x14ac:dyDescent="0.2">
      <c r="A19" s="4"/>
      <c r="B19" s="4"/>
      <c r="C19" s="4"/>
      <c r="D19" s="4"/>
      <c r="E19" s="4"/>
      <c r="F19" s="4"/>
      <c r="G19" s="4"/>
      <c r="H19" s="4"/>
      <c r="I19" s="4"/>
      <c r="J19" s="4"/>
      <c r="K19" s="4"/>
      <c r="L19" s="4"/>
      <c r="M19" s="4"/>
      <c r="N19" s="4"/>
      <c r="O19" s="4"/>
      <c r="P19" s="4"/>
      <c r="Q19" s="4"/>
      <c r="R19" s="4"/>
      <c r="S19" s="4"/>
      <c r="T19" s="4"/>
      <c r="U19" s="4"/>
      <c r="V19" s="4"/>
    </row>
    <row r="21" spans="1:22" ht="151.5" customHeight="1" x14ac:dyDescent="0.25">
      <c r="A21" s="48" t="s">
        <v>215</v>
      </c>
      <c r="B21" s="49"/>
      <c r="C21" s="49"/>
      <c r="D21" s="49"/>
      <c r="E21" s="49"/>
      <c r="F21" s="49"/>
      <c r="G21" s="49"/>
      <c r="H21" s="49"/>
      <c r="I21" s="49"/>
      <c r="M21" s="48" t="s">
        <v>216</v>
      </c>
      <c r="N21" s="43"/>
      <c r="O21" s="43"/>
      <c r="P21" s="43"/>
      <c r="Q21" s="43"/>
      <c r="R21" s="43"/>
      <c r="S21" s="43"/>
      <c r="T21" s="43"/>
      <c r="U21" s="43"/>
    </row>
    <row r="22" spans="1:22" ht="13.5" x14ac:dyDescent="0.25">
      <c r="A22" s="6" t="s">
        <v>46</v>
      </c>
      <c r="M22" s="6" t="s">
        <v>155</v>
      </c>
    </row>
  </sheetData>
  <mergeCells count="6">
    <mergeCell ref="A3:J3"/>
    <mergeCell ref="A21:I21"/>
    <mergeCell ref="A4:J4"/>
    <mergeCell ref="M3:V3"/>
    <mergeCell ref="M4:V4"/>
    <mergeCell ref="M21:U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79642-7FAA-4E06-BB87-3513DAF4A704}">
  <dimension ref="A2:I46"/>
  <sheetViews>
    <sheetView workbookViewId="0">
      <selection activeCell="F4" sqref="F4"/>
    </sheetView>
  </sheetViews>
  <sheetFormatPr defaultRowHeight="12.75" x14ac:dyDescent="0.2"/>
  <cols>
    <col min="1" max="1" width="14.28515625" customWidth="1"/>
    <col min="5" max="5" width="14.85546875" customWidth="1"/>
  </cols>
  <sheetData>
    <row r="2" spans="1:5" x14ac:dyDescent="0.2">
      <c r="B2" t="s">
        <v>67</v>
      </c>
      <c r="C2" t="s">
        <v>67</v>
      </c>
    </row>
    <row r="3" spans="1:5" x14ac:dyDescent="0.2">
      <c r="B3" t="s">
        <v>157</v>
      </c>
      <c r="C3" t="s">
        <v>157</v>
      </c>
    </row>
    <row r="4" spans="1:5" x14ac:dyDescent="0.2">
      <c r="A4" t="s">
        <v>8</v>
      </c>
      <c r="B4" s="7">
        <v>-7.6255685038111416</v>
      </c>
      <c r="C4" s="7">
        <f t="shared" ref="C4:C42" si="0">-B4</f>
        <v>7.6255685038111416</v>
      </c>
      <c r="E4" t="s">
        <v>123</v>
      </c>
    </row>
    <row r="5" spans="1:5" x14ac:dyDescent="0.2">
      <c r="A5" t="s">
        <v>10</v>
      </c>
      <c r="B5" s="7">
        <v>-6.1976567384171162</v>
      </c>
      <c r="C5" s="7">
        <f t="shared" si="0"/>
        <v>6.1976567384171162</v>
      </c>
      <c r="E5" t="s">
        <v>138</v>
      </c>
    </row>
    <row r="6" spans="1:5" x14ac:dyDescent="0.2">
      <c r="A6" t="s">
        <v>13</v>
      </c>
      <c r="B6" s="7">
        <v>-5.479157245841705</v>
      </c>
      <c r="C6" s="7">
        <f t="shared" si="0"/>
        <v>5.479157245841705</v>
      </c>
      <c r="E6" t="s">
        <v>139</v>
      </c>
    </row>
    <row r="7" spans="1:5" x14ac:dyDescent="0.2">
      <c r="A7" t="s">
        <v>27</v>
      </c>
      <c r="B7" s="7">
        <v>-5.306684760049329</v>
      </c>
      <c r="C7" s="7">
        <f t="shared" si="0"/>
        <v>5.306684760049329</v>
      </c>
      <c r="E7" t="s">
        <v>129</v>
      </c>
    </row>
    <row r="8" spans="1:5" x14ac:dyDescent="0.2">
      <c r="A8" t="s">
        <v>33</v>
      </c>
      <c r="B8" s="7">
        <v>-5.2877252580982343</v>
      </c>
      <c r="C8" s="7">
        <f t="shared" si="0"/>
        <v>5.2877252580982343</v>
      </c>
      <c r="E8" t="s">
        <v>125</v>
      </c>
    </row>
    <row r="9" spans="1:5" x14ac:dyDescent="0.2">
      <c r="A9" t="s">
        <v>1</v>
      </c>
      <c r="B9" s="7">
        <v>-5.2783416103648406</v>
      </c>
      <c r="C9" s="7">
        <f t="shared" si="0"/>
        <v>5.2783416103648406</v>
      </c>
      <c r="E9" t="s">
        <v>132</v>
      </c>
    </row>
    <row r="10" spans="1:5" x14ac:dyDescent="0.2">
      <c r="A10" t="s">
        <v>18</v>
      </c>
      <c r="B10" s="7">
        <v>-5.1370618095163607</v>
      </c>
      <c r="C10" s="7">
        <f t="shared" si="0"/>
        <v>5.1370618095163607</v>
      </c>
      <c r="E10" t="s">
        <v>134</v>
      </c>
    </row>
    <row r="11" spans="1:5" x14ac:dyDescent="0.2">
      <c r="A11" t="s">
        <v>23</v>
      </c>
      <c r="B11" s="7">
        <v>-4.8705277114483181</v>
      </c>
      <c r="C11" s="7">
        <f t="shared" si="0"/>
        <v>4.8705277114483181</v>
      </c>
      <c r="E11" t="s">
        <v>23</v>
      </c>
    </row>
    <row r="12" spans="1:5" x14ac:dyDescent="0.2">
      <c r="A12" t="s">
        <v>2</v>
      </c>
      <c r="B12" s="7">
        <v>-4.4105624656657874</v>
      </c>
      <c r="C12" s="7">
        <f t="shared" si="0"/>
        <v>4.4105624656657874</v>
      </c>
      <c r="E12" t="s">
        <v>135</v>
      </c>
    </row>
    <row r="13" spans="1:5" x14ac:dyDescent="0.2">
      <c r="A13" t="s">
        <v>15</v>
      </c>
      <c r="B13" s="7">
        <v>-4.2927298417294679</v>
      </c>
      <c r="C13" s="7">
        <f t="shared" si="0"/>
        <v>4.2927298417294679</v>
      </c>
      <c r="E13" t="s">
        <v>119</v>
      </c>
    </row>
    <row r="14" spans="1:5" x14ac:dyDescent="0.2">
      <c r="A14" t="s">
        <v>25</v>
      </c>
      <c r="B14" s="7">
        <v>-4.2043351494763463</v>
      </c>
      <c r="C14" s="7">
        <f t="shared" si="0"/>
        <v>4.2043351494763463</v>
      </c>
      <c r="E14" t="s">
        <v>116</v>
      </c>
    </row>
    <row r="15" spans="1:5" x14ac:dyDescent="0.2">
      <c r="A15" t="s">
        <v>11</v>
      </c>
      <c r="B15" s="7">
        <v>-4.1803354820661873</v>
      </c>
      <c r="C15" s="7">
        <f t="shared" si="0"/>
        <v>4.1803354820661873</v>
      </c>
      <c r="E15" t="s">
        <v>11</v>
      </c>
    </row>
    <row r="16" spans="1:5" x14ac:dyDescent="0.2">
      <c r="A16" t="s">
        <v>28</v>
      </c>
      <c r="B16" s="7">
        <v>-4.0718911148852506</v>
      </c>
      <c r="C16" s="7">
        <f t="shared" si="0"/>
        <v>4.0718911148852506</v>
      </c>
      <c r="E16" t="s">
        <v>141</v>
      </c>
    </row>
    <row r="17" spans="1:5" x14ac:dyDescent="0.2">
      <c r="A17" t="s">
        <v>12</v>
      </c>
      <c r="B17" s="7">
        <v>-3.8755016604368961</v>
      </c>
      <c r="C17" s="7">
        <f t="shared" si="0"/>
        <v>3.8755016604368961</v>
      </c>
      <c r="E17" t="s">
        <v>124</v>
      </c>
    </row>
    <row r="18" spans="1:5" x14ac:dyDescent="0.2">
      <c r="A18" t="s">
        <v>34</v>
      </c>
      <c r="B18" s="7">
        <v>-3.6713481254331768</v>
      </c>
      <c r="C18" s="7">
        <f t="shared" si="0"/>
        <v>3.6713481254331768</v>
      </c>
      <c r="E18" t="s">
        <v>118</v>
      </c>
    </row>
    <row r="19" spans="1:5" x14ac:dyDescent="0.2">
      <c r="A19" t="s">
        <v>9</v>
      </c>
      <c r="B19" s="7">
        <v>-3.1538209040228065</v>
      </c>
      <c r="C19" s="7">
        <f t="shared" si="0"/>
        <v>3.1538209040228065</v>
      </c>
      <c r="E19" t="s">
        <v>148</v>
      </c>
    </row>
    <row r="20" spans="1:5" x14ac:dyDescent="0.2">
      <c r="A20" t="s">
        <v>31</v>
      </c>
      <c r="B20" s="7">
        <v>-2.9994876669553712</v>
      </c>
      <c r="C20" s="7">
        <f t="shared" si="0"/>
        <v>2.9994876669553712</v>
      </c>
      <c r="E20" t="s">
        <v>136</v>
      </c>
    </row>
    <row r="21" spans="1:5" x14ac:dyDescent="0.2">
      <c r="A21" t="s">
        <v>43</v>
      </c>
      <c r="B21" s="7">
        <v>-2.9494922871467217</v>
      </c>
      <c r="C21" s="7">
        <f t="shared" si="0"/>
        <v>2.9494922871467217</v>
      </c>
      <c r="E21" t="s">
        <v>127</v>
      </c>
    </row>
    <row r="22" spans="1:5" x14ac:dyDescent="0.2">
      <c r="A22" t="s">
        <v>29</v>
      </c>
      <c r="B22" s="7">
        <v>-2.8879661690051464</v>
      </c>
      <c r="C22" s="7">
        <f t="shared" si="0"/>
        <v>2.8879661690051464</v>
      </c>
      <c r="E22" t="s">
        <v>29</v>
      </c>
    </row>
    <row r="23" spans="1:5" x14ac:dyDescent="0.2">
      <c r="A23" t="s">
        <v>26</v>
      </c>
      <c r="B23" s="7">
        <v>-2.798329403211433</v>
      </c>
      <c r="C23" s="7">
        <f t="shared" si="0"/>
        <v>2.798329403211433</v>
      </c>
      <c r="E23" t="s">
        <v>143</v>
      </c>
    </row>
    <row r="24" spans="1:5" x14ac:dyDescent="0.2">
      <c r="A24" t="s">
        <v>32</v>
      </c>
      <c r="B24" s="7">
        <v>-2.7060955988966846</v>
      </c>
      <c r="C24" s="7">
        <f t="shared" si="0"/>
        <v>2.7060955988966846</v>
      </c>
      <c r="E24" t="s">
        <v>137</v>
      </c>
    </row>
    <row r="25" spans="1:5" x14ac:dyDescent="0.2">
      <c r="A25" t="s">
        <v>58</v>
      </c>
      <c r="B25" s="7">
        <v>-2.3348508043219987</v>
      </c>
      <c r="C25" s="7">
        <f t="shared" si="0"/>
        <v>2.3348508043219987</v>
      </c>
      <c r="E25" t="s">
        <v>147</v>
      </c>
    </row>
    <row r="26" spans="1:5" x14ac:dyDescent="0.2">
      <c r="A26" t="s">
        <v>36</v>
      </c>
      <c r="B26" s="7">
        <v>-2.3237476406515185</v>
      </c>
      <c r="C26" s="7">
        <f t="shared" si="0"/>
        <v>2.3237476406515185</v>
      </c>
      <c r="E26" t="s">
        <v>120</v>
      </c>
    </row>
    <row r="27" spans="1:5" x14ac:dyDescent="0.2">
      <c r="A27" t="s">
        <v>14</v>
      </c>
      <c r="B27" s="7">
        <v>-2.1970190651364074</v>
      </c>
      <c r="C27" s="7">
        <f t="shared" si="0"/>
        <v>2.1970190651364074</v>
      </c>
      <c r="E27" t="s">
        <v>146</v>
      </c>
    </row>
    <row r="28" spans="1:5" x14ac:dyDescent="0.2">
      <c r="A28" t="s">
        <v>7</v>
      </c>
      <c r="B28" s="7">
        <v>-2.1889775610759195</v>
      </c>
      <c r="C28" s="7">
        <f t="shared" si="0"/>
        <v>2.1889775610759195</v>
      </c>
      <c r="E28" t="s">
        <v>142</v>
      </c>
    </row>
    <row r="29" spans="1:5" x14ac:dyDescent="0.2">
      <c r="A29" t="s">
        <v>22</v>
      </c>
      <c r="B29" s="7">
        <v>-2.0034971611769521</v>
      </c>
      <c r="C29" s="7">
        <f t="shared" si="0"/>
        <v>2.0034971611769521</v>
      </c>
      <c r="E29" t="s">
        <v>144</v>
      </c>
    </row>
    <row r="30" spans="1:5" x14ac:dyDescent="0.2">
      <c r="A30" t="s">
        <v>3</v>
      </c>
      <c r="B30" s="7">
        <v>-1.992983018939789</v>
      </c>
      <c r="C30" s="7">
        <f t="shared" si="0"/>
        <v>1.992983018939789</v>
      </c>
      <c r="E30" t="s">
        <v>3</v>
      </c>
    </row>
    <row r="31" spans="1:5" x14ac:dyDescent="0.2">
      <c r="A31" t="s">
        <v>30</v>
      </c>
      <c r="B31" s="7">
        <v>-1.4420703800904526</v>
      </c>
      <c r="C31" s="7">
        <f t="shared" si="0"/>
        <v>1.4420703800904526</v>
      </c>
      <c r="E31" t="s">
        <v>140</v>
      </c>
    </row>
    <row r="32" spans="1:5" x14ac:dyDescent="0.2">
      <c r="A32" t="s">
        <v>19</v>
      </c>
      <c r="B32" s="7">
        <v>-1.3842181248585064</v>
      </c>
      <c r="C32" s="7">
        <f t="shared" si="0"/>
        <v>1.3842181248585064</v>
      </c>
      <c r="E32" t="s">
        <v>128</v>
      </c>
    </row>
    <row r="33" spans="1:9" x14ac:dyDescent="0.2">
      <c r="A33" t="s">
        <v>16</v>
      </c>
      <c r="B33" s="7">
        <v>-1.3820233494749647</v>
      </c>
      <c r="C33" s="7">
        <f t="shared" si="0"/>
        <v>1.3820233494749647</v>
      </c>
      <c r="E33" t="s">
        <v>133</v>
      </c>
    </row>
    <row r="34" spans="1:9" x14ac:dyDescent="0.2">
      <c r="A34" t="s">
        <v>17</v>
      </c>
      <c r="B34" s="7">
        <v>-1.3795683479771803</v>
      </c>
      <c r="C34" s="7">
        <f t="shared" si="0"/>
        <v>1.3795683479771803</v>
      </c>
      <c r="E34" t="s">
        <v>130</v>
      </c>
    </row>
    <row r="35" spans="1:9" x14ac:dyDescent="0.2">
      <c r="A35" t="s">
        <v>4</v>
      </c>
      <c r="B35" s="7">
        <v>-1.1771220736887518</v>
      </c>
      <c r="C35" s="7">
        <f t="shared" si="0"/>
        <v>1.1771220736887518</v>
      </c>
      <c r="E35" t="s">
        <v>122</v>
      </c>
    </row>
    <row r="36" spans="1:9" x14ac:dyDescent="0.2">
      <c r="A36" t="s">
        <v>37</v>
      </c>
      <c r="B36" s="7">
        <v>-1.1760455923935282</v>
      </c>
      <c r="C36" s="7">
        <f t="shared" si="0"/>
        <v>1.1760455923935282</v>
      </c>
      <c r="E36" t="s">
        <v>117</v>
      </c>
    </row>
    <row r="37" spans="1:9" x14ac:dyDescent="0.2">
      <c r="A37" t="s">
        <v>5</v>
      </c>
      <c r="B37" s="7">
        <v>-0.76690981899278476</v>
      </c>
      <c r="C37" s="7">
        <f t="shared" si="0"/>
        <v>0.76690981899278476</v>
      </c>
      <c r="E37" t="s">
        <v>131</v>
      </c>
    </row>
    <row r="38" spans="1:9" x14ac:dyDescent="0.2">
      <c r="A38" t="s">
        <v>0</v>
      </c>
      <c r="B38" s="7">
        <v>-0.68897379044098273</v>
      </c>
      <c r="C38" s="7">
        <f t="shared" si="0"/>
        <v>0.68897379044098273</v>
      </c>
      <c r="E38" t="s">
        <v>121</v>
      </c>
    </row>
    <row r="39" spans="1:9" x14ac:dyDescent="0.2">
      <c r="A39" t="s">
        <v>6</v>
      </c>
      <c r="B39" s="7">
        <v>-0.62195882732507535</v>
      </c>
      <c r="C39" s="7">
        <f t="shared" si="0"/>
        <v>0.62195882732507535</v>
      </c>
      <c r="E39" t="s">
        <v>6</v>
      </c>
    </row>
    <row r="40" spans="1:9" x14ac:dyDescent="0.2">
      <c r="A40" t="s">
        <v>24</v>
      </c>
      <c r="B40" s="7">
        <v>-0.32760546263156787</v>
      </c>
      <c r="C40" s="7">
        <f t="shared" si="0"/>
        <v>0.32760546263156787</v>
      </c>
      <c r="E40" t="s">
        <v>145</v>
      </c>
    </row>
    <row r="41" spans="1:9" x14ac:dyDescent="0.2">
      <c r="A41" s="8" t="s">
        <v>44</v>
      </c>
      <c r="B41" s="7">
        <v>-0.19532204557777355</v>
      </c>
      <c r="C41" s="7">
        <f t="shared" si="0"/>
        <v>0.19532204557777355</v>
      </c>
      <c r="E41" t="s">
        <v>44</v>
      </c>
    </row>
    <row r="42" spans="1:9" x14ac:dyDescent="0.2">
      <c r="A42" t="s">
        <v>20</v>
      </c>
      <c r="B42" s="7">
        <v>-6.2686627489775049E-2</v>
      </c>
      <c r="C42" s="7">
        <f t="shared" si="0"/>
        <v>6.2686627489775049E-2</v>
      </c>
      <c r="E42" t="s">
        <v>126</v>
      </c>
    </row>
    <row r="45" spans="1:9" ht="132.75" customHeight="1" x14ac:dyDescent="0.25">
      <c r="A45" s="48" t="s">
        <v>66</v>
      </c>
      <c r="B45" s="43"/>
      <c r="C45" s="43"/>
      <c r="D45" s="43"/>
      <c r="E45" s="43"/>
      <c r="F45" s="43"/>
      <c r="G45" s="43"/>
      <c r="H45" s="43"/>
      <c r="I45" s="43"/>
    </row>
    <row r="46" spans="1:9" ht="13.5" x14ac:dyDescent="0.25">
      <c r="A46" s="6" t="s">
        <v>46</v>
      </c>
      <c r="B46" s="1"/>
      <c r="C46" s="1"/>
      <c r="D46" s="1"/>
      <c r="E46" s="1"/>
      <c r="F46" s="1"/>
      <c r="G46" s="1"/>
      <c r="H46" s="1"/>
      <c r="I46" s="1"/>
    </row>
  </sheetData>
  <mergeCells count="1">
    <mergeCell ref="A45:I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ReadMe</vt:lpstr>
      <vt:lpstr>Figure1</vt:lpstr>
      <vt:lpstr>dataFig1</vt:lpstr>
      <vt:lpstr>Figure2</vt:lpstr>
      <vt:lpstr>dataFig2</vt:lpstr>
      <vt:lpstr>Figure3</vt:lpstr>
      <vt:lpstr>dataFig3</vt:lpstr>
      <vt:lpstr>Figure4</vt:lpstr>
      <vt:lpstr>data-Fig4</vt:lpstr>
      <vt:lpstr>Figure5</vt:lpstr>
      <vt:lpstr>dataFig5</vt:lpstr>
      <vt:lpstr>DataTaxes</vt:lpstr>
      <vt:lpstr>Figure1!Print_Area</vt:lpstr>
      <vt:lpstr>Figure2!Print_Area</vt:lpstr>
      <vt:lpstr>Figure3!Print_Area</vt:lpstr>
      <vt:lpstr>Figure4!Print_Area</vt:lpstr>
      <vt:lpstr>Figure5!Print_Area</vt:lpstr>
      <vt:lpstr>ReadMe!Print_Area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FRON Pauline</cp:lastModifiedBy>
  <cp:lastPrinted>2022-12-15T17:59:18Z</cp:lastPrinted>
  <dcterms:created xsi:type="dcterms:W3CDTF">2022-12-15T13:24:08Z</dcterms:created>
  <dcterms:modified xsi:type="dcterms:W3CDTF">2023-01-26T10:41:38Z</dcterms:modified>
</cp:coreProperties>
</file>